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molin\Downloads\"/>
    </mc:Choice>
  </mc:AlternateContent>
  <xr:revisionPtr revIDLastSave="0" documentId="13_ncr:1_{95E1C155-F330-410A-BE5C-6E4F9F5FFBA4}" xr6:coauthVersionLast="47" xr6:coauthVersionMax="47" xr10:uidLastSave="{00000000-0000-0000-0000-000000000000}"/>
  <bookViews>
    <workbookView xWindow="-108" yWindow="-108" windowWidth="23256" windowHeight="12456" xr2:uid="{2361B942-E70C-42D8-9C0A-23FC515962E5}"/>
  </bookViews>
  <sheets>
    <sheet name="META PDD" sheetId="2" r:id="rId1"/>
    <sheet name="PROD MGA" sheetId="3" state="hidden" r:id="rId2"/>
    <sheet name="METAS PROY_INV" sheetId="1" r:id="rId3"/>
  </sheets>
  <definedNames>
    <definedName name="_xlnm._FilterDatabase" localSheetId="0" hidden="1">'META PDD'!$A$4:$M$27</definedName>
    <definedName name="_xlnm._FilterDatabase" localSheetId="2" hidden="1">'METAS PROY_INV'!$A$3:$O$62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2" l="1"/>
  <c r="L8" i="2"/>
  <c r="L9" i="2"/>
  <c r="L10" i="2"/>
  <c r="L11" i="2"/>
  <c r="L12" i="2"/>
  <c r="L13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6" i="2"/>
  <c r="L5" i="2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4" i="1"/>
</calcChain>
</file>

<file path=xl/sharedStrings.xml><?xml version="1.0" encoding="utf-8"?>
<sst xmlns="http://schemas.openxmlformats.org/spreadsheetml/2006/main" count="783" uniqueCount="253">
  <si>
    <t>Nombre PDD</t>
  </si>
  <si>
    <t>Objetivo Estrategico</t>
  </si>
  <si>
    <t>Programa</t>
  </si>
  <si>
    <t>Codigo SEGPLAN</t>
  </si>
  <si>
    <t>Codigo BPIN</t>
  </si>
  <si>
    <t>Nombre del Proyecto</t>
  </si>
  <si>
    <t>Gerencia del proyecto de inversión</t>
  </si>
  <si>
    <t xml:space="preserve">Codigo de la meta sectorial </t>
  </si>
  <si>
    <t>Nombre Meta PDD</t>
  </si>
  <si>
    <t>Nombre del indicador</t>
  </si>
  <si>
    <t>Unidad de Medida</t>
  </si>
  <si>
    <t>Periodicidad de Medición</t>
  </si>
  <si>
    <t>Tipo de Anualizacion</t>
  </si>
  <si>
    <t>Programación 2025</t>
  </si>
  <si>
    <t>Bogotá Camina Segura</t>
  </si>
  <si>
    <t>2. Bogotá confía en su bien-estar</t>
  </si>
  <si>
    <t>13. Bogotá, un territorio de paz y reconciliación en donde todos puedan volver a empezar</t>
  </si>
  <si>
    <t>Consolidar 1 modelo de integración de servicios institucionales a nivel territorial para las víctimas del conflicto orientado a la asistencia, reparación integral y a la superación de su condición de vulnerabilidad, a través de un análisis sistémico, conforme a las competencias del Distrito. Este modelo contará con enfoques diferencial, étnico y de género</t>
  </si>
  <si>
    <t>Porcentaje del modelo de integración de servicios institucionales a nivel territorial para las víctimas del conflicto armado en Bogotá implementado</t>
  </si>
  <si>
    <t>Porcentaje</t>
  </si>
  <si>
    <t>Trimestral</t>
  </si>
  <si>
    <t>Creciente</t>
  </si>
  <si>
    <t>Implementar al 100% las medidas de atención y asistencia a víctimas conforme a la competencia del Distrito</t>
  </si>
  <si>
    <t>Porcentaje de medidas de atención asistencia y reparación integral a víctimas implementadas</t>
  </si>
  <si>
    <t>Mensual</t>
  </si>
  <si>
    <t>Constante</t>
  </si>
  <si>
    <t>Implementar 1 ruta distrital en alianza con el sector privado para la inclusión laboral y sostenibilidad económica de personas en proceso de reincorporación, reintegración, o personas que hayan culminado la ruta de reintegración o comparecientes ante la JEP</t>
  </si>
  <si>
    <t>Portafolio de inclusión laboral y sostenibilidad económica implementado</t>
  </si>
  <si>
    <t>Número</t>
  </si>
  <si>
    <t>Implementar 20 procesos pedagógicos que contribuyan al cumplimiento de los objetivos del Sistema Integral de Verdad, Justicia Reparación y No Repetición</t>
  </si>
  <si>
    <t>Número de procesos pedagógicos que contribuyan al cumplimiento de los objetivos del Sistema Integral de Verdad Justicia Reparación y No Repetición implementados</t>
  </si>
  <si>
    <t>Anual</t>
  </si>
  <si>
    <t>Suma</t>
  </si>
  <si>
    <t>Desarrollar 81 procesos de investigación memoria y verdad como aporte a la reconciliación en Bogotá</t>
  </si>
  <si>
    <t>Número de procesos de investigación memoria y verdad como aporte a la reconciliación en Bogotá realizados</t>
  </si>
  <si>
    <t>Impulsar mínimo 3 proyectos restaurativos que respondan a las líneas definidas por la Jurisdicción Especial para la Paz, en el marco del sistema restaurativo</t>
  </si>
  <si>
    <t>Número de proyectos impulsados</t>
  </si>
  <si>
    <t>5. Bogotá confía en su gobierno</t>
  </si>
  <si>
    <t>35. Bogotá Ciudad Inteligente</t>
  </si>
  <si>
    <t>Crear y mantener en operación 1 equipo de Respuesta a Incidentes de Seguridad Digital (CSIRT) de Bogotá para garantizar la protección de datos e información de la ciudadanía</t>
  </si>
  <si>
    <t>Equipo de Respuesta a Incidentes de Seguridad Digital (CSIRT) de Bogotá para garantizar la protección de datos e información de la ciudadanía creado y en operación</t>
  </si>
  <si>
    <t xml:space="preserve">Constante </t>
  </si>
  <si>
    <t>Poner en funcionamiento 1 portafolio de servicios TIC para la transformación digital en entidades distritales que mejore su eficiencia y la toma de decisiones</t>
  </si>
  <si>
    <t>Implementación del portafolio de servicios TIC para la transformación digital en entidades distritales</t>
  </si>
  <si>
    <t>Implementar 1 infraestructura de datos del distrito para mejorar la oferta de servicios distritales a personas hogares y empresas</t>
  </si>
  <si>
    <t>Porcentaje de implementación de la infraestructura de datos del distrito para mejorar la oferta de servicios distritales a personas hogares y empresas</t>
  </si>
  <si>
    <t>Implementar en 8 localidades con zonas rurales de Bogotá una solución para el cierre de brecha digital</t>
  </si>
  <si>
    <t>Número de localidades con zonas rurales de Bogotá con una solución para el cierre de brecha digital implementada</t>
  </si>
  <si>
    <t>Fortalecer mediante asistencia técnicas 15 nodos digitales locales que presten servicios abiertos al público para la pedagogía y apropiación de herramientas digitales</t>
  </si>
  <si>
    <t>Número de nodos digítales fortalecidos</t>
  </si>
  <si>
    <t>33. Fortalecimiento institucional para un gobierno confiable</t>
  </si>
  <si>
    <t>Fortalecimiento  de la gestión y articulación institucional para la generación de valor público en Bogotá D.C.</t>
  </si>
  <si>
    <t>Implementar un (1) servicio de asistencia técnica integral para el mejoramiento de la gestión y el desempeño en la administración distrital orientado a la solución de los retos de ciudad</t>
  </si>
  <si>
    <t xml:space="preserve">Servicio de asistencia técnica integral para el mejoramiento de la gestión y el desempeño en la administración distrital orientado a la solución de los retos de ciudad implementado (Acuerdo Distrital 927 de 2024, anexo metas producto) </t>
  </si>
  <si>
    <t>3. Bogotá confía en su potencial</t>
  </si>
  <si>
    <t>22. Bogotá, una ciudad de puertas abiertas al mundo</t>
  </si>
  <si>
    <t>Fortalecimiento de la internacionalización de Bogotá D.C.</t>
  </si>
  <si>
    <t>Implementar 1 Esquema de Gobernanza Internacional en el Distrito</t>
  </si>
  <si>
    <t>Esquema implementado de gobernanza internacional en el Distrito</t>
  </si>
  <si>
    <t>Participar en 50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</t>
  </si>
  <si>
    <t>Número Instrumentos Estratégicos de Cooperación Internacional suscritos</t>
  </si>
  <si>
    <t>32. Gobierno abierto, íntegro, transparente y corresponsable</t>
  </si>
  <si>
    <t>Fortalecimiento de la cultura en los actores públicos y privados en integridad y estado abierto que mejore la gobernanza en Bogotá D.C.</t>
  </si>
  <si>
    <t>Fortalecer 100% del modelo de Gobierno Abierto que integre y articule acciones interinstitucionales de transparencia, integridad, participación y colaboración propiciando alianzas con organizaciones internacionales y nacionales que fomenten confianza y acerquen a la ciudadanía con la Administración</t>
  </si>
  <si>
    <t>Estrategia distrital para un Gobierno Abierto y Confiable implementada</t>
  </si>
  <si>
    <t>Implementar una (1) estrategia de cambio cultural para la integridad, prevención de prácticas irregulares en el Distrito y generación de mecanismos de colaboración para dar mayor transparencia al relacionamiento con los grupos de interés y la ciudadanía</t>
  </si>
  <si>
    <t>Estrategia de cambio cultural para la integridad transparencia y corresponsabilidad aplicada en servidores públicos y colaboradores del distrito implementada</t>
  </si>
  <si>
    <t>Ejecutar una estrategia de comunicación pública que permita brindar información sobre la oferta de servicios y la gestión de la administración distrital</t>
  </si>
  <si>
    <t>Estrategia de comunicación pública que permita brindar información sobre la oferta de servicios y la gestión de la administración distrital ejecutada</t>
  </si>
  <si>
    <t>36. Innovación Pública para la generación de confianza ciudadana</t>
  </si>
  <si>
    <t>Consolidar el Laboratorio de innovación Pública de Bogotá iBO como articulador del ecosistema de innovación pública de la ciudad el ecosistema Govtech y como prestador de servicios de innovación pública en el campus CTI</t>
  </si>
  <si>
    <t>Laboratorio de innovación Pública de Bogotá iBO como articulador del ecosistema de innovación pública de la ciudad el ecosistema Govtech y como prestador de servicios de innovación pública en el campus CTI consolidado</t>
  </si>
  <si>
    <t>Desarrollar 6 prototipos que den solución a retos prioritarios/estratégicos de ciudad así como de trámites y servicios que busquen mejorar la relación con la ciudadanía</t>
  </si>
  <si>
    <t>Número de prototipos desarrollados sobre retos prioritarios/estratégicos de ciudad</t>
  </si>
  <si>
    <t>Desarrollo de capacidades de intraemprendimiento en innovación pública en 15 entidades públicas distritales</t>
  </si>
  <si>
    <t>Número de entidades públicas distritales capacitadas en intraemprendimiento en innovación pública</t>
  </si>
  <si>
    <t>Fortalecimiento del acceso y difusión de la memoria histórica y del patrimonio documental de Bogotá D.C.</t>
  </si>
  <si>
    <t>Poner en marcha 1 una estrategia de posicionamiento de la memoria investigación histórica y difusión del patrimonio documental orientada a la consulta ciudadana</t>
  </si>
  <si>
    <t>Estrategia de posicionamiento de la memoria investigación histórica y difusión del patrimonio documental orientada a la consulta ciudadana en puesta en marcha</t>
  </si>
  <si>
    <t>39. Camino hacia una democracia deliberativa con un gobierno cercano a la gente y con participación ciudadana</t>
  </si>
  <si>
    <t>Optimización del servicio a la ciudadanía para aumentar la confianza en la administración distrital de Bogotá D.C.</t>
  </si>
  <si>
    <t>Fortalecer la capacidad de los 3 canales de atención (presencial virtual y telefónico) para atender orientar y responder a las necesidades de la población con un enfoque diferencial en cada rincón de la Ciudad</t>
  </si>
  <si>
    <t>Canales de atención de la Red CADE presencial virtual y telefónico fortalecidos</t>
  </si>
  <si>
    <t>Crear 1 portal transaccional para el acceso ágil y sencillo a toda la oferta de trámites y servicios del Distrito Capital</t>
  </si>
  <si>
    <t>Portal web de trámites y servicios del Distrito Capital creado</t>
  </si>
  <si>
    <t>Dependencias que intervienen en el proyecto de inversión</t>
  </si>
  <si>
    <t>Producto MGA</t>
  </si>
  <si>
    <t>Meta Cuatrienio</t>
  </si>
  <si>
    <t>Progarmación 2024</t>
  </si>
  <si>
    <t>Ejecutado 2024</t>
  </si>
  <si>
    <t>% ejecucion 2020</t>
  </si>
  <si>
    <t>Progarmación 2025</t>
  </si>
  <si>
    <t>Ejecutado 2025</t>
  </si>
  <si>
    <t>% ejecucion 2025</t>
  </si>
  <si>
    <t>Progarmación 2026</t>
  </si>
  <si>
    <t>Ejecutado 2026</t>
  </si>
  <si>
    <t>% ejecucion 2026</t>
  </si>
  <si>
    <t>Progarmación 2027</t>
  </si>
  <si>
    <t>Ejecutado 2027</t>
  </si>
  <si>
    <t>% ejecucion 2027</t>
  </si>
  <si>
    <t>Codigo de la Meta</t>
  </si>
  <si>
    <t>Nombre Meta Proyecto</t>
  </si>
  <si>
    <t>Nombre del Indicador</t>
  </si>
  <si>
    <t>Periodiciad de Medición</t>
  </si>
  <si>
    <t>Bogotá confía en su bien-estar</t>
  </si>
  <si>
    <t>Bogotá, un territorio de paz y reconciliación en donde todos puedan volver a empezar</t>
  </si>
  <si>
    <t>Fortalecimiento de capacidades institucionales y de la sociedad civil para la implementación del acuerdo de paz, la memoria, y los derechos de las víctimas del conflicto armado en Bogotá D.C.</t>
  </si>
  <si>
    <t>Coordinar el 100% del Plan de Acción Distrital para la Atención, Asistencia y Reparación Integral a las víctimas</t>
  </si>
  <si>
    <t>Plan de Acción Distrital para la Atención, Asistencia y Reparación Integral a las víctimas coordinado</t>
  </si>
  <si>
    <t>Implementar el 100% de las medidas de atención y asistencia a víctimas, conforme a la competencia del Distrito</t>
  </si>
  <si>
    <t>Implementar el 100% de actividades para la implementación del Acuerdo de Paz</t>
  </si>
  <si>
    <t>Actividades para la implementación del Acuerdo de Paz realizadas</t>
  </si>
  <si>
    <t>Desarrollar el 100% de las actividades de secretaría técnica y apoyo operativo a las instancias y procesos de participación y coordinación que contribuyan a la implementación del Acuerdo de Paz, iniciativas de memoria y a la satisfacción de los derechos de las víctimas.</t>
  </si>
  <si>
    <t>Actividades de secretaría técnica y apoyo operativo a las instancias y procesos de participación y coordinación que contribuyan a la implementación del Acuerdo de Paz, iniciativas de memoria y a la satisfacción de los derechos de las víctimas, realizadas.</t>
  </si>
  <si>
    <t>Consolidar 1 modelo para generar Transformaciones Rurales Integrales en los bordes urbano rurales priorizados para el cierre de brechas de exclusión social</t>
  </si>
  <si>
    <t>Modelo para generar Transformaciones Rurales Integrales en los bordes urbano rurales priorizados para el cierre de brechas de exclusión social consolidado</t>
  </si>
  <si>
    <t>Formular 1 política pública que promueva la articulación de servicios institucionales para la integración local de las víctimas del conflicto</t>
  </si>
  <si>
    <t>Una política pública que promueva la articulación de servicios institucionales para la integración local de las víctimas del conflicto, formulada.</t>
  </si>
  <si>
    <t>Impulsar el 100% de actividades tendientes a la reparación integral de las víctimas, que sean competencia del Distrito</t>
  </si>
  <si>
    <t>Actividades tendientes a la reparación integral de las víctimas, que sean competencia del Distrito, impulsadas.</t>
  </si>
  <si>
    <t>Implementar 1 ruta distrital en alianza con el sector privado para la inclusión laboral y sostenibilidad económica de personas en proceso de reincorporación, reintegración, que hayan culminado la ruta de reintegración o comparecientes ante la JEP</t>
  </si>
  <si>
    <t>Implementar 81 procesos de investigación memoria y verdad como aporte a la reconciliación en Bogotá.</t>
  </si>
  <si>
    <t>Número de procesos de investigación, memoria y verdad como aporte a la reconciliación en Bogotá realizados</t>
  </si>
  <si>
    <t>Implementar el 100 % de las iniciativas de pedagogía de la memoria, gestión del conocimiento y de servicios que ofrece el Centro de Memoria, Paz y Reconciliación para promover la construcción colectiva de una cultura de paz y la reconciliación en los territorios de la ciudad.</t>
  </si>
  <si>
    <t>Iniciativas de pedagogia de la memoria, gestión del conocimiento realizadas y servicios que ofrece el Centro de Memoria, Paz y Reconciliación para promover la construcción colectiva de una cultura de paz y la reconciliación en los territorios de la ciudad implementadas</t>
  </si>
  <si>
    <t>Implementar 20 procesos pedagógicos que contribuyan al cumplimiento de los objetivos del Sistema Integral de Verdad, Justicia, Reparación y No Repetición</t>
  </si>
  <si>
    <t>Número de procesos pedagógicos que contribuyan al cumplimiento de los objetivos del Sistema Integral de Verdad, Justicia, Reparación y No Repetición</t>
  </si>
  <si>
    <t xml:space="preserve">Suma </t>
  </si>
  <si>
    <t>Impulsar mínimo 3 proyectos restaurativos que respondan a las líneas definidas por la Jurisdicción Especial para la Paz, en el marco del sistema restaurativo.</t>
  </si>
  <si>
    <t>Bogotá confía en su gobierno</t>
  </si>
  <si>
    <t>Fortalecimiento institucional para un gobierno confiable</t>
  </si>
  <si>
    <t>Optimización de la gestión integral de la Secretaría General de la Alcaldía Mayor de Bogotá D.C.</t>
  </si>
  <si>
    <t>Realizar el mantenimiento al 100% de las sedes de la Secretaría General de la Alcaldía Mayor de Bogotá.</t>
  </si>
  <si>
    <t xml:space="preserve">Mantenimientos realizados en las Sedes de la Secretaría General 
</t>
  </si>
  <si>
    <t>Implementar el 100% de las adecuaciones en el marco de la normativa de accesibilidad al medio físico, seguridad humana y Seguridad y Salud en el trabajo, para las sedes priorizadas de la Secretaría General de la Alcaldía Mayor de Bogotá</t>
  </si>
  <si>
    <t xml:space="preserve">Adecuaciones implementadas en cumplimiento con la normativa vigente de accesibilidad, seguridad humana y salud en el trabajo en las sedes priorizadas 
</t>
  </si>
  <si>
    <t xml:space="preserve">Creciente </t>
  </si>
  <si>
    <t>Implementar el 100% de las dotaciones en las sedes priorizadas de la Secretaría General de la Alcaldía Mayor de Bogotá, para mejorar la atención a la ciudadanía</t>
  </si>
  <si>
    <t xml:space="preserve">Dotaciones implementadas en las sedes priorizadas de la Secretaría General de la Alcaldía
</t>
  </si>
  <si>
    <t>Implementar 1 estrategia de fortalecimiento del Modelo Integrado de Planeación y Gestión (MIPG) en la Secretaría General.</t>
  </si>
  <si>
    <t>Estrategia de fortalecimiento del Modelo Integrado de Planeación y Gestión (MIPG) en la Secretaría General implementada</t>
  </si>
  <si>
    <t>Implementar el 100% del Plan Institucional de Gestión Ambiental - PIGA para garantizar el cumplimiento de los lineamientos, directrices y normativa en materia ambiental</t>
  </si>
  <si>
    <t xml:space="preserve">Plan Institucional de Gestión Ambiental –PIGA implementado
</t>
  </si>
  <si>
    <t>Fortalecer el 100% de la administración de la información para la generación de reportes y toma de decisiones asociados a la gestión contractual</t>
  </si>
  <si>
    <t xml:space="preserve">Información fortalecida  para la generación de reportes y toma de decisiones asociados a la gestión contractual.
</t>
  </si>
  <si>
    <t>Implementar 1 metodología de aplicación de instrumentos archivísticos que permita la apropiación de la cultura archivística a nivel institucional</t>
  </si>
  <si>
    <t>Metodología de aplicación de instrumentos archivísticos implementada</t>
  </si>
  <si>
    <t>Fortalecer 1 Sistema Integrado de Conservación de la entidad, en el marco de la normativa archivística para el funcionamiento de la Secretaría General</t>
  </si>
  <si>
    <t>Sistema Integrado de Conservación de la entidad fortalecido</t>
  </si>
  <si>
    <t>Bogotá Ciudad Inteligente</t>
  </si>
  <si>
    <t>Implementación de la estrategia de ciudad inteligente para mejorar la calidad de vida de la ciudadanía en Bogotá D.C.</t>
  </si>
  <si>
    <t>Implementar 1 plan de conectividad pública y social para mejorar el acceso  al servicio público esencial de Internet</t>
  </si>
  <si>
    <t>Un plan de conectividad pública y social para mejorar el acceso al servicio público esencial de Internet implementado</t>
  </si>
  <si>
    <t>Implementar 1 estrategia de apropiación con actores del ecosistema para la formación de habilidades TIC básicas e intermedias en los nodos digitales</t>
  </si>
  <si>
    <t>Una estrategia de apropiación con actores del ecosistema para la formación de habilidades TIC básicas e intermedias en los nodos digitales implementada</t>
  </si>
  <si>
    <t>Implementar 1 estrategia de seguridad digital para el Distrito que promueva la gestión de riesgos en las entidades distritales</t>
  </si>
  <si>
    <t>Una estrategia de seguridad digital para el Distrito que promueva la gestión de riesgos en las entidades distritales implementada</t>
  </si>
  <si>
    <t>Gestionar el 100% de la implementación de la Politica Pública Bogotá Territorio Inteligente Conpes 29</t>
  </si>
  <si>
    <t>100% de la Política Pública Bogotá Territorio Inteligente Conpes 29 gestionada</t>
  </si>
  <si>
    <t>Implementar 1 portafolio de servicios TIC para  la transformación digital en entidades distritales que mejore su eficiencia y la toma de decisiones</t>
  </si>
  <si>
    <t>Número de portafolios de servicios TIC para la transformación digital en entidades distritales implementados</t>
  </si>
  <si>
    <t>Implementar 1 modelo de gobernanza de la infraestructura de datos del distrito</t>
  </si>
  <si>
    <t>Número de modelos de gobernanza de la infraestructura de datos del distrito implementados</t>
  </si>
  <si>
    <t>Fortalecer 1 plataforma de Gobierno Abierto de Bogotá y su chatbot Chatico, teniendo presente la incorporación de tecnologías emergentes, la seguridad de la información y la analítica de datos.</t>
  </si>
  <si>
    <t>Una plataforma de Gobierno Abierto de Bogotá y su chatbot Chatico fortalecida</t>
  </si>
  <si>
    <t>Fortalecimiento de las tecnologías de la información y las comunicaciones del sector gestión pública de Bogotá D.C.</t>
  </si>
  <si>
    <t>Actualizar el 80% de la infraestructura tecnológica obsoleta de la Secretaría General de la Alcaldía Mayor de Bogotá, con el fin de atender adecuadamente las necesidades de la Entidad</t>
  </si>
  <si>
    <t>Infraestructura tecnológica obsoleta de la Secretaría General de la Alcaldía Mayor de Bogotá, con el fin de atender adecuadamente las necesidades de la Entidad actualizada</t>
  </si>
  <si>
    <t>Mantener el 100% del nivel de Implementación del Modelo de Seguridad y Privacidad de la Información en la Entidad</t>
  </si>
  <si>
    <t xml:space="preserve"> Modelo de Seguridad y Privacidad de la Información en la Entidad mantenido</t>
  </si>
  <si>
    <t>Bimestral</t>
  </si>
  <si>
    <t>Implementar 3 proyectos  de transformación digital, que articulen, integren y armonicen la información de los procesos y procedimientos de la Secretaría General generando confianza en la Gestión Pública.</t>
  </si>
  <si>
    <t>Proyectos de transformación digital implementados</t>
  </si>
  <si>
    <t>Implementar 1 Modelo de Gobierno de Datos en el sector de la Gestión Pública a partir de la definición de políticas y uso de Inteligencia Artificial y analítica de datos para la toma de decisiones estratégicas.</t>
  </si>
  <si>
    <t>Modelo de Gobierno de Datos en el Sector de la Gestión Pública implementado</t>
  </si>
  <si>
    <t>Diseñar y aplicar 1 modelo para la medición de valor público en el Distrito</t>
  </si>
  <si>
    <t>Modelo para la medición de valor público en el Distrito implementado</t>
  </si>
  <si>
    <t>Implementar 1 estrategia para mejorar las metodologías de articulación y seguimiento  intersectorial, así como las herramientas de medición para coordinar el cumplimiento de las prioridades de la Administración Distrital</t>
  </si>
  <si>
    <t>Estrategia para mejorar las metodologías de articulación y seguimiento  intersectorial, así como las herramientas de medición para coordinar el cumplimiento de las prioridades de la Administración Distrital implementado</t>
  </si>
  <si>
    <t>Implementar 1 modelo para la intervención integral y sincronizada de los retos de ciudad.</t>
  </si>
  <si>
    <t>Modelo para la intervención integral y sincronizada de los retos de ciudad implementado</t>
  </si>
  <si>
    <t>Implementar 1 servicio de asistencia técnica integral para el mejoramiento de la gestión y el desempeño en la administración distrital orientado a la solución de los retos de ciudad</t>
  </si>
  <si>
    <t>Servicio de asistencia técnica integral para el mejoramiento de la gestión y el desempeño en la administración distrital  orientado a la solución de los retos de ciudad implementado</t>
  </si>
  <si>
    <t>Bogotá confía en su potencial</t>
  </si>
  <si>
    <t>Bogotá, una ciudad de puertas abiertas al mundo</t>
  </si>
  <si>
    <t>Esquema implementado de Gobernanza Internacional en el Distrito</t>
  </si>
  <si>
    <t>Participar en 70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ciudad.</t>
  </si>
  <si>
    <t xml:space="preserve">Instrumentos estratégicos de cooperación internacional suscritos  </t>
  </si>
  <si>
    <t>Gobierno abierto, íntegro, transparente y corresponsable</t>
  </si>
  <si>
    <t>Implementar 1 estrategia de cambio cultural en las entidades del distrito que fortalezca la integridad corresponsable</t>
  </si>
  <si>
    <t>Estrategia de cambio cultural en las entidades del distrito que fortalezca la integridad corresponsable implementada</t>
  </si>
  <si>
    <t>Implementar 1 estrategia de acompañamiento para la prevención, detección, gestión y control de riesgos que afectan la gestión pública distrital</t>
  </si>
  <si>
    <t xml:space="preserve"> Estrategia de acompañamiento para la prevención, detección, gestión y control de riesgos que afectan la gestión pública distrital implementada</t>
  </si>
  <si>
    <t>Implementar 1 estrategia de Estado Abierto para el acceso, uso y aprovechamiento de datos e información pública</t>
  </si>
  <si>
    <t>Estrategia de Estado Abierto para el acceso, uso y aprovechamiento de datos e información pública implementada</t>
  </si>
  <si>
    <t>Implementar 1 estrategia de colaboración de actores para generar valor público en el marco del Estado Abierto.</t>
  </si>
  <si>
    <t>Estrategia de colaboración de actores para generar valor público en el marco del Estado Abierto implementada</t>
  </si>
  <si>
    <t>Fortalecimiento de la comunicación pública para que la ciudadanía conozca las acciones, planes, programas y proyectos que adelanta la administración distrital Bogotá D.C.</t>
  </si>
  <si>
    <t>Implementar 7 acciones innovadoras para el fortalecimiento de la comunicación pública</t>
  </si>
  <si>
    <t>Número de acciones innovadoras para el fortalecimiento de la comunicación pública implementadas</t>
  </si>
  <si>
    <t>Semestral</t>
  </si>
  <si>
    <t>Implementar 84 acciones para la articulación de la comunicación pública de la administración distrital con entes públicos o privados</t>
  </si>
  <si>
    <t>Número de acciones para la articulación de la comunicación pública de la administración distrital con entes públicos o privados implementadas</t>
  </si>
  <si>
    <t>Generar 14 campañas de comunicación pública que den a conocer los planes, programas y proyectos de la administración distrital</t>
  </si>
  <si>
    <t>Número de campañas de comunicación pública que dan a conocer los planes, programas y proyectos de la administración distrital generadas.</t>
  </si>
  <si>
    <t>Optimizar 4 canales de comunicación para el acceso a la información relacionada con la gestión de la administración distrital</t>
  </si>
  <si>
    <t>Número de canales de comunicación para el acceso a la información relacionada con la gestión de la administración distrital optimizados</t>
  </si>
  <si>
    <t>Innovación Pública para la generación de la confianza ciudadana</t>
  </si>
  <si>
    <t>Fortalecimiento del ecosistema de innovación pública de bogotá para mejorar la confianza ciudadana, el valor público y el gobierno colaborativo en Bogotá D.C.</t>
  </si>
  <si>
    <t>Fortalecer 1 modelo de prestación de servicios de innovación de iBO para la ciudad, en articulación con entidades distritales</t>
  </si>
  <si>
    <t>Un modelo de prestacion de servicios de innovación fortalecido</t>
  </si>
  <si>
    <t>Realizar 4 eventos de innovación pública para fortalecer la cultura de innovación pública en la ciudad</t>
  </si>
  <si>
    <t>Número de eventos de innovación publica para fortalecer la innovación pública realizados</t>
  </si>
  <si>
    <t>Fortalecer 1 modelo de gobernanza del ecosistema de innovación pública de Bogotá</t>
  </si>
  <si>
    <t>Un modelo de gobernanza del ecosistema de innovación púbilca fortalecido</t>
  </si>
  <si>
    <t>Desarrollar en 15 entidades distritales capacidades de intraemprendimiento en innovación pública dirigida a servidores públicos</t>
  </si>
  <si>
    <t>Desarrollar 6 procesos de innovación aplicando la metodología de innovación "Tejido iBO" basados en la participación ciudadana, co-creación y experimentación</t>
  </si>
  <si>
    <t>Actualizar 1 Sistema Interno de Gestión Documental y Archivos - SIGA.</t>
  </si>
  <si>
    <t>Sistema Interno de Gestión Documental y Archivos - SIGA actualizado.</t>
  </si>
  <si>
    <t>Implementar 1 estrategia para fortalecer la gestión documental y administración de archivos en las entidades del Distrito.</t>
  </si>
  <si>
    <t>Estrategia para fortalecer la gestión documental y administración de archivos en las entidades del Distrito implementada.</t>
  </si>
  <si>
    <t>Poner en servicio 100.000 unidades documentales  para mejorar el servicio de acceso a la ciudadanía y consulta de la memoria e historia del Distrito de Bogotá.</t>
  </si>
  <si>
    <t>Número de Unidades Documentales puestas en servicio, para mejorar el servicio de acceso a la ciudadanía y consulta de la memoría histórica del Distrito de Bogotá.</t>
  </si>
  <si>
    <t>Fortalecer 1 Sistema Integrado de Conservación para aumentar la capacidad tecnológica y física en conservación y preservación documental.</t>
  </si>
  <si>
    <t>Sistema integrado de conservación para aumentar la capacidad tecnológica y física en conservación y preservación documental fortalecido,</t>
  </si>
  <si>
    <t>Implementar  1 estrategia de investigación para el posicionamiento, promoción y difusión del patrimonio documental, la memoria e historia de Bogotá.</t>
  </si>
  <si>
    <t>Estrategia de investigación para el posicionamiento, promoción y difusión del patrimonio documental, la memoria e historia de Bogotá implementada</t>
  </si>
  <si>
    <t>Implementar 1 estrategia para fortalecer los servicios de la Imprenta Distrital.</t>
  </si>
  <si>
    <t>Estrategia para fortalecer los servicios de la Imprenta Distrital implementada</t>
  </si>
  <si>
    <t>Camino hacia una democracia deliberativa con un gobierno cercano a la gente y con participación ciudadana</t>
  </si>
  <si>
    <t>Fortalecer 3 canales de relacionamiento (presencial virtual y telefónico) de la Red CADE para atender, orientar y responder a las necesidades de la población</t>
  </si>
  <si>
    <t>Diseñar 1 portal transaccional que permita el acceso ágil y sencillo a toda la oferta de trámites y servicios del Distrito Capital.</t>
  </si>
  <si>
    <t>Acompañar al 100% de entidades del Distrito Capital programadas en el desarrollo de las políticas de racionalización de trámites, de servicio a la ciudadanía y el modelo de relacionamiento con la ciudadanía</t>
  </si>
  <si>
    <t xml:space="preserve"> Porcentaje de acompañamiento a las entidades del Distrito Capital en el desarrollo de las políticas de racionalización de trámites, de servicio a la ciudadanía y el modelo de relacionamiento con la ciudadanía.</t>
  </si>
  <si>
    <t xml:space="preserve">Ejecución corte octubre </t>
  </si>
  <si>
    <t xml:space="preserve">% avance </t>
  </si>
  <si>
    <t>Ejecución 2025</t>
  </si>
  <si>
    <t>% ejecuciòn 2025</t>
  </si>
  <si>
    <t>NA</t>
  </si>
  <si>
    <t xml:space="preserve">Observación </t>
  </si>
  <si>
    <t xml:space="preserve">*Fuente: Secretaría General. Planes de acción proyectos de inversión.  Octubre 31 - 2025  </t>
  </si>
  <si>
    <t xml:space="preserve">Secretaría General de la Alcaldía Mayor de Bogotá
 Plan Distrital de Desarrollo "Bogotá Camina Segura"
Reporte de Metas sectoriales vigencia 2025 . Corte 31 de octubre  </t>
  </si>
  <si>
    <t xml:space="preserve">Secretaría General de la Alcaldía Mayor de Bogotá
 Plan Distrital de Desarrollo "Bogotá Camina Segura"
Reporte de Metas Proyectos de Inversión vigencia 2025. Corte 31 de octubre  </t>
  </si>
  <si>
    <t>Durante el 2025 se avanza con el desarrollo de 6 procesos, se reportaran en diciem</t>
  </si>
  <si>
    <t>En 2025 se está avanzando en el desarrollo de 27 procesos, uno más del programado para la vigencia.  Dichos procesos beneficiaran a más de 19 organizaciones y más de 15 colegios ubicados en 16 localidades de la ciudad</t>
  </si>
  <si>
    <t>Se avanza con 1 proyecto a impulsar actualmente en el Distrito: Parque Memorial 6.402 razones para no olvidar. Se reportara su avance en diciembre</t>
  </si>
  <si>
    <r>
      <t xml:space="preserve">En 2025 se está avanzando en el fortalecimiento de 8 nodos digitales (centros de experiencia TIC ) </t>
    </r>
    <r>
      <rPr>
        <sz val="12"/>
        <color theme="1"/>
        <rFont val="Aptos"/>
        <family val="2"/>
      </rPr>
      <t>en coordinación con las alcaldías locales</t>
    </r>
  </si>
  <si>
    <t>En 2025 se avanza con dos nuevos retos:  Metro de Bogotá: experiencia del usuario vinculada a los servicios que ofrecerá el metro y la estandarización de los mensajes del distrito de cara a la ciudadanía y   Gestión de residuos sólidos con Sector Hábitat para integrar materiales ecoamigables y promover la economía circular para reducir su impacto ambiental.</t>
  </si>
  <si>
    <t>En 2025 se avanza con el proceso de formación en intraemprendimiento de 5 entidades distritales, el cual fue rediseñado de manera integral, renovando su metodología tras la evaluación de la experiencia obtenida en su implementación en 2024. serán reportados en diciembre</t>
  </si>
  <si>
    <t>Se avanza con 1 proyecto que será reportado a corte diciembre: Arquitectura empresarial</t>
  </si>
  <si>
    <t xml:space="preserve">Se avanza con 2 acciones innovadoras que seran reportadas a corte ddiciembre </t>
  </si>
  <si>
    <t>El evento ya fue realizado y se reportará a corte diciembre</t>
  </si>
  <si>
    <t xml:space="preserve">Observaciones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</si>
</sst>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0.0"/>
    <numFmt numFmtId="165" formatCode="_-&quot;$&quot;* #,##0.00_-;\-&quot;$&quot;* #,##0.00_-;_-&quot;$&quot;* &quot;-&quot;??_-;_-@_-"/>
    <numFmt numFmtId="166" formatCode="0.0%"/>
  </numFmts>
  <fonts count="15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b/>
      <sz val="9"/>
      <color theme="1"/>
      <name val="Arial"/>
    </font>
    <font>
      <b/>
      <sz val="9"/>
      <name val="Arial"/>
    </font>
    <font>
      <sz val="9"/>
      <color theme="1"/>
      <name val="Arial"/>
    </font>
    <font>
      <sz val="9"/>
      <name val="Arial"/>
    </font>
    <font>
      <sz val="9"/>
      <color theme="1"/>
      <name val="Arial"/>
      <family val="2"/>
    </font>
    <font>
      <b/>
      <sz val="14"/>
      <color theme="0"/>
      <name val="Arial"/>
      <family val="2"/>
    </font>
    <font>
      <sz val="12"/>
      <color theme="1"/>
      <name val="Aptos"/>
      <family val="2"/>
    </font>
    <font>
      <sz val="12"/>
      <color theme="1"/>
      <name val="Courier New"/>
      <family val="3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59996337778862885"/>
      </left>
      <right style="hair">
        <color theme="4" tint="0.59996337778862885"/>
      </right>
      <top style="hair">
        <color theme="4" tint="0.59996337778862885"/>
      </top>
      <bottom style="hair">
        <color theme="4" tint="0.59996337778862885"/>
      </bottom>
      <diagonal/>
    </border>
    <border>
      <left/>
      <right/>
      <top/>
      <bottom style="hair">
        <color theme="4" tint="0.59996337778862885"/>
      </bottom>
      <diagonal/>
    </border>
    <border>
      <left style="hair">
        <color theme="4" tint="0.59996337778862885"/>
      </left>
      <right/>
      <top style="hair">
        <color theme="4" tint="0.59996337778862885"/>
      </top>
      <bottom/>
      <diagonal/>
    </border>
    <border>
      <left/>
      <right/>
      <top style="hair">
        <color theme="4" tint="0.59996337778862885"/>
      </top>
      <bottom/>
      <diagonal/>
    </border>
    <border>
      <left/>
      <right style="hair">
        <color theme="4" tint="0.59996337778862885"/>
      </right>
      <top style="hair">
        <color theme="4" tint="0.59996337778862885"/>
      </top>
      <bottom/>
      <diagonal/>
    </border>
    <border>
      <left style="hair">
        <color theme="4" tint="0.59996337778862885"/>
      </left>
      <right/>
      <top/>
      <bottom style="hair">
        <color theme="4" tint="0.59996337778862885"/>
      </bottom>
      <diagonal/>
    </border>
    <border>
      <left/>
      <right style="hair">
        <color theme="4" tint="0.59996337778862885"/>
      </right>
      <top/>
      <bottom style="hair">
        <color theme="4" tint="0.59996337778862885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left" vertical="center"/>
    </xf>
    <xf numFmtId="4" fontId="9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9" fontId="9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wrapText="1"/>
    </xf>
    <xf numFmtId="10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9" fontId="9" fillId="0" borderId="2" xfId="1" applyFont="1" applyBorder="1" applyAlignment="1">
      <alignment horizontal="center" vertical="center"/>
    </xf>
    <xf numFmtId="9" fontId="8" fillId="0" borderId="0" xfId="1" applyFont="1" applyAlignment="1">
      <alignment horizontal="center" wrapText="1"/>
    </xf>
    <xf numFmtId="10" fontId="9" fillId="0" borderId="2" xfId="1" applyNumberFormat="1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9" fontId="7" fillId="4" borderId="2" xfId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4" fillId="0" borderId="2" xfId="0" applyFont="1" applyBorder="1" applyAlignment="1">
      <alignment vertical="center"/>
    </xf>
    <xf numFmtId="0" fontId="10" fillId="0" borderId="0" xfId="0" applyFont="1"/>
  </cellXfs>
  <cellStyles count="11">
    <cellStyle name="Millares 2" xfId="2" xr:uid="{7DDC9702-40FF-4F1D-AEBA-B95695B6E614}"/>
    <cellStyle name="Moneda [0] 2" xfId="4" xr:uid="{D23A5867-727A-4986-9DA6-E73369DB5163}"/>
    <cellStyle name="Moneda 2" xfId="3" xr:uid="{CBFF842B-A5D6-4DFB-AA20-0877056072FB}"/>
    <cellStyle name="Moneda 3" xfId="9" xr:uid="{F865F83D-09B5-4CD7-AB5C-F3FA7EDD10EC}"/>
    <cellStyle name="Moneda 4" xfId="10" xr:uid="{79E50D79-23EC-49EC-92ED-6E5DEA8884A5}"/>
    <cellStyle name="Moneda 5" xfId="8" xr:uid="{1455B190-4198-426E-A79A-5DE9C6DB2666}"/>
    <cellStyle name="Normal" xfId="0" builtinId="0"/>
    <cellStyle name="Normal 2" xfId="7" xr:uid="{3EBF888B-92D1-43C2-A543-BACFFF1FFD0C}"/>
    <cellStyle name="Normal 2 2 2" xfId="6" xr:uid="{1C55F039-502B-4F56-AC00-39ED60DBCA1B}"/>
    <cellStyle name="Normal 3" xfId="5" xr:uid="{FC916231-3D37-4FC0-9051-FFF783F983BD}"/>
    <cellStyle name="Porcentaje" xfId="1" builtinId="5"/>
  </cellStyles>
  <dxfs count="7">
    <dxf>
      <fill>
        <patternFill>
          <bgColor rgb="FF92D050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65475-A877-4B82-A880-867DDE3F03AB}">
  <dimension ref="A1:M32"/>
  <sheetViews>
    <sheetView tabSelected="1" zoomScale="80" zoomScaleNormal="80" workbookViewId="0">
      <selection activeCell="M23" sqref="M23"/>
    </sheetView>
  </sheetViews>
  <sheetFormatPr baseColWidth="10" defaultColWidth="11.5546875" defaultRowHeight="11.4" x14ac:dyDescent="0.2"/>
  <cols>
    <col min="1" max="3" width="11.5546875" style="4"/>
    <col min="4" max="4" width="12.44140625" style="4" customWidth="1"/>
    <col min="5" max="5" width="16.44140625" style="4" customWidth="1"/>
    <col min="6" max="6" width="27.109375" style="4" customWidth="1"/>
    <col min="7" max="7" width="12.109375" style="4" customWidth="1"/>
    <col min="8" max="8" width="27.109375" style="4" customWidth="1"/>
    <col min="9" max="9" width="13.6640625" style="4" customWidth="1"/>
    <col min="10" max="11" width="17.33203125" style="26" customWidth="1"/>
    <col min="12" max="12" width="17.33203125" style="28" customWidth="1"/>
    <col min="13" max="13" width="27.6640625" style="4" customWidth="1"/>
    <col min="14" max="16384" width="11.5546875" style="4"/>
  </cols>
  <sheetData>
    <row r="1" spans="1:13" ht="50.1" customHeight="1" x14ac:dyDescent="0.2">
      <c r="A1" s="39" t="s">
        <v>241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50.1" customHeight="1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6.2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24" x14ac:dyDescent="0.2">
      <c r="A4" s="40" t="s">
        <v>0</v>
      </c>
      <c r="B4" s="40" t="s">
        <v>1</v>
      </c>
      <c r="C4" s="40" t="s">
        <v>2</v>
      </c>
      <c r="D4" s="40" t="s">
        <v>7</v>
      </c>
      <c r="E4" s="40" t="s">
        <v>8</v>
      </c>
      <c r="F4" s="40" t="s">
        <v>9</v>
      </c>
      <c r="G4" s="40" t="s">
        <v>10</v>
      </c>
      <c r="H4" s="40" t="s">
        <v>11</v>
      </c>
      <c r="I4" s="40" t="s">
        <v>12</v>
      </c>
      <c r="J4" s="40" t="s">
        <v>13</v>
      </c>
      <c r="K4" s="40" t="s">
        <v>236</v>
      </c>
      <c r="L4" s="41" t="s">
        <v>237</v>
      </c>
      <c r="M4" s="42" t="s">
        <v>239</v>
      </c>
    </row>
    <row r="5" spans="1:13" ht="23.25" customHeight="1" x14ac:dyDescent="0.2">
      <c r="A5" s="7" t="s">
        <v>14</v>
      </c>
      <c r="B5" s="7" t="s">
        <v>15</v>
      </c>
      <c r="C5" s="7" t="s">
        <v>16</v>
      </c>
      <c r="D5" s="7">
        <v>2057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8">
        <v>45</v>
      </c>
      <c r="K5" s="8">
        <v>36.49</v>
      </c>
      <c r="L5" s="29">
        <f>+K5/J5</f>
        <v>0.81088888888888888</v>
      </c>
      <c r="M5" s="7"/>
    </row>
    <row r="6" spans="1:13" ht="23.25" customHeight="1" x14ac:dyDescent="0.2">
      <c r="A6" s="7" t="s">
        <v>14</v>
      </c>
      <c r="B6" s="7" t="s">
        <v>15</v>
      </c>
      <c r="C6" s="7" t="s">
        <v>16</v>
      </c>
      <c r="D6" s="7">
        <v>2062</v>
      </c>
      <c r="E6" s="7" t="s">
        <v>22</v>
      </c>
      <c r="F6" s="7" t="s">
        <v>23</v>
      </c>
      <c r="G6" s="7" t="s">
        <v>19</v>
      </c>
      <c r="H6" s="7" t="s">
        <v>24</v>
      </c>
      <c r="I6" s="7" t="s">
        <v>25</v>
      </c>
      <c r="J6" s="8">
        <v>1</v>
      </c>
      <c r="K6" s="8">
        <v>1</v>
      </c>
      <c r="L6" s="27">
        <f>+K6/J6</f>
        <v>1</v>
      </c>
      <c r="M6" s="7"/>
    </row>
    <row r="7" spans="1:13" ht="23.25" customHeight="1" x14ac:dyDescent="0.2">
      <c r="A7" s="7" t="s">
        <v>14</v>
      </c>
      <c r="B7" s="7" t="s">
        <v>15</v>
      </c>
      <c r="C7" s="7" t="s">
        <v>16</v>
      </c>
      <c r="D7" s="7">
        <v>2060</v>
      </c>
      <c r="E7" s="7" t="s">
        <v>26</v>
      </c>
      <c r="F7" s="7" t="s">
        <v>27</v>
      </c>
      <c r="G7" s="7" t="s">
        <v>28</v>
      </c>
      <c r="H7" s="7" t="s">
        <v>20</v>
      </c>
      <c r="I7" s="7" t="s">
        <v>21</v>
      </c>
      <c r="J7" s="8">
        <v>0.4</v>
      </c>
      <c r="K7" s="8">
        <v>0.33</v>
      </c>
      <c r="L7" s="29">
        <f t="shared" ref="L7:L27" si="0">+K7/J7</f>
        <v>0.82499999999999996</v>
      </c>
      <c r="M7" s="7"/>
    </row>
    <row r="8" spans="1:13" ht="23.25" customHeight="1" x14ac:dyDescent="0.2">
      <c r="A8" s="7" t="s">
        <v>14</v>
      </c>
      <c r="B8" s="7" t="s">
        <v>15</v>
      </c>
      <c r="C8" s="7" t="s">
        <v>16</v>
      </c>
      <c r="D8" s="7">
        <v>2061</v>
      </c>
      <c r="E8" s="7" t="s">
        <v>29</v>
      </c>
      <c r="F8" s="7" t="s">
        <v>30</v>
      </c>
      <c r="G8" s="7" t="s">
        <v>28</v>
      </c>
      <c r="H8" s="7" t="s">
        <v>31</v>
      </c>
      <c r="I8" s="7" t="s">
        <v>32</v>
      </c>
      <c r="J8" s="8">
        <v>6</v>
      </c>
      <c r="K8" s="8">
        <v>0</v>
      </c>
      <c r="L8" s="27">
        <f t="shared" si="0"/>
        <v>0</v>
      </c>
      <c r="M8" s="7" t="s">
        <v>243</v>
      </c>
    </row>
    <row r="9" spans="1:13" ht="23.25" customHeight="1" x14ac:dyDescent="0.2">
      <c r="A9" s="7" t="s">
        <v>14</v>
      </c>
      <c r="B9" s="7" t="s">
        <v>15</v>
      </c>
      <c r="C9" s="7" t="s">
        <v>16</v>
      </c>
      <c r="D9" s="7">
        <v>2058</v>
      </c>
      <c r="E9" s="7" t="s">
        <v>33</v>
      </c>
      <c r="F9" s="7" t="s">
        <v>34</v>
      </c>
      <c r="G9" s="7" t="s">
        <v>28</v>
      </c>
      <c r="H9" s="7" t="s">
        <v>31</v>
      </c>
      <c r="I9" s="7" t="s">
        <v>32</v>
      </c>
      <c r="J9" s="8">
        <v>26</v>
      </c>
      <c r="K9" s="8">
        <v>0</v>
      </c>
      <c r="L9" s="27">
        <f t="shared" si="0"/>
        <v>0</v>
      </c>
      <c r="M9" s="7" t="s">
        <v>244</v>
      </c>
    </row>
    <row r="10" spans="1:13" ht="23.25" customHeight="1" x14ac:dyDescent="0.2">
      <c r="A10" s="7" t="s">
        <v>14</v>
      </c>
      <c r="B10" s="7" t="s">
        <v>15</v>
      </c>
      <c r="C10" s="7" t="s">
        <v>16</v>
      </c>
      <c r="D10" s="7">
        <v>2063</v>
      </c>
      <c r="E10" s="7" t="s">
        <v>35</v>
      </c>
      <c r="F10" s="7" t="s">
        <v>36</v>
      </c>
      <c r="G10" s="7" t="s">
        <v>28</v>
      </c>
      <c r="H10" s="7" t="s">
        <v>31</v>
      </c>
      <c r="I10" s="7" t="s">
        <v>32</v>
      </c>
      <c r="J10" s="8">
        <v>1</v>
      </c>
      <c r="K10" s="8">
        <v>0</v>
      </c>
      <c r="L10" s="27">
        <f t="shared" si="0"/>
        <v>0</v>
      </c>
      <c r="M10" s="7" t="s">
        <v>245</v>
      </c>
    </row>
    <row r="11" spans="1:13" ht="23.25" customHeight="1" x14ac:dyDescent="0.2">
      <c r="A11" s="7" t="s">
        <v>14</v>
      </c>
      <c r="B11" s="7" t="s">
        <v>37</v>
      </c>
      <c r="C11" s="7" t="s">
        <v>38</v>
      </c>
      <c r="D11" s="7">
        <v>2310</v>
      </c>
      <c r="E11" s="7" t="s">
        <v>39</v>
      </c>
      <c r="F11" s="7" t="s">
        <v>40</v>
      </c>
      <c r="G11" s="7" t="s">
        <v>28</v>
      </c>
      <c r="H11" s="7" t="s">
        <v>20</v>
      </c>
      <c r="I11" s="7" t="s">
        <v>41</v>
      </c>
      <c r="J11" s="8">
        <v>1</v>
      </c>
      <c r="K11" s="8">
        <v>0.75</v>
      </c>
      <c r="L11" s="27">
        <f t="shared" si="0"/>
        <v>0.75</v>
      </c>
      <c r="M11" s="7"/>
    </row>
    <row r="12" spans="1:13" ht="23.25" customHeight="1" x14ac:dyDescent="0.2">
      <c r="A12" s="7" t="s">
        <v>14</v>
      </c>
      <c r="B12" s="7" t="s">
        <v>37</v>
      </c>
      <c r="C12" s="7" t="s">
        <v>38</v>
      </c>
      <c r="D12" s="7">
        <v>2320</v>
      </c>
      <c r="E12" s="7" t="s">
        <v>42</v>
      </c>
      <c r="F12" s="7" t="s">
        <v>43</v>
      </c>
      <c r="G12" s="7" t="s">
        <v>19</v>
      </c>
      <c r="H12" s="7" t="s">
        <v>20</v>
      </c>
      <c r="I12" s="7" t="s">
        <v>21</v>
      </c>
      <c r="J12" s="8">
        <v>40</v>
      </c>
      <c r="K12" s="8">
        <v>32.5</v>
      </c>
      <c r="L12" s="27">
        <f t="shared" si="0"/>
        <v>0.8125</v>
      </c>
      <c r="M12" s="7"/>
    </row>
    <row r="13" spans="1:13" ht="23.25" customHeight="1" x14ac:dyDescent="0.2">
      <c r="A13" s="7" t="s">
        <v>14</v>
      </c>
      <c r="B13" s="7" t="s">
        <v>37</v>
      </c>
      <c r="C13" s="7" t="s">
        <v>38</v>
      </c>
      <c r="D13" s="7">
        <v>2313</v>
      </c>
      <c r="E13" s="7" t="s">
        <v>44</v>
      </c>
      <c r="F13" s="7" t="s">
        <v>45</v>
      </c>
      <c r="G13" s="7" t="s">
        <v>19</v>
      </c>
      <c r="H13" s="7" t="s">
        <v>20</v>
      </c>
      <c r="I13" s="7" t="s">
        <v>21</v>
      </c>
      <c r="J13" s="8">
        <v>40</v>
      </c>
      <c r="K13" s="8">
        <v>32.5</v>
      </c>
      <c r="L13" s="27">
        <f t="shared" si="0"/>
        <v>0.8125</v>
      </c>
      <c r="M13" s="7"/>
    </row>
    <row r="14" spans="1:13" ht="23.25" customHeight="1" x14ac:dyDescent="0.2">
      <c r="A14" s="7" t="s">
        <v>14</v>
      </c>
      <c r="B14" s="7" t="s">
        <v>37</v>
      </c>
      <c r="C14" s="7" t="s">
        <v>38</v>
      </c>
      <c r="D14" s="7">
        <v>2317</v>
      </c>
      <c r="E14" s="7" t="s">
        <v>46</v>
      </c>
      <c r="F14" s="7" t="s">
        <v>47</v>
      </c>
      <c r="G14" s="7" t="s">
        <v>28</v>
      </c>
      <c r="H14" s="7" t="s">
        <v>31</v>
      </c>
      <c r="I14" s="7" t="s">
        <v>32</v>
      </c>
      <c r="J14" s="8">
        <v>0</v>
      </c>
      <c r="K14" s="8">
        <v>0</v>
      </c>
      <c r="L14" s="27" t="s">
        <v>238</v>
      </c>
      <c r="M14" s="7"/>
    </row>
    <row r="15" spans="1:13" ht="23.25" customHeight="1" x14ac:dyDescent="0.2">
      <c r="A15" s="7" t="s">
        <v>14</v>
      </c>
      <c r="B15" s="7" t="s">
        <v>37</v>
      </c>
      <c r="C15" s="7" t="s">
        <v>38</v>
      </c>
      <c r="D15" s="7">
        <v>2312</v>
      </c>
      <c r="E15" s="7" t="s">
        <v>48</v>
      </c>
      <c r="F15" s="7" t="s">
        <v>49</v>
      </c>
      <c r="G15" s="7" t="s">
        <v>28</v>
      </c>
      <c r="H15" s="7" t="s">
        <v>31</v>
      </c>
      <c r="I15" s="7" t="s">
        <v>32</v>
      </c>
      <c r="J15" s="8">
        <v>8</v>
      </c>
      <c r="K15" s="8">
        <v>0</v>
      </c>
      <c r="L15" s="27">
        <f t="shared" si="0"/>
        <v>0</v>
      </c>
      <c r="M15" s="7" t="s">
        <v>246</v>
      </c>
    </row>
    <row r="16" spans="1:13" ht="23.25" customHeight="1" x14ac:dyDescent="0.2">
      <c r="A16" s="7" t="s">
        <v>14</v>
      </c>
      <c r="B16" s="7" t="s">
        <v>37</v>
      </c>
      <c r="C16" s="7" t="s">
        <v>50</v>
      </c>
      <c r="D16" s="7">
        <v>2302</v>
      </c>
      <c r="E16" s="7" t="s">
        <v>52</v>
      </c>
      <c r="F16" s="7" t="s">
        <v>53</v>
      </c>
      <c r="G16" s="7" t="s">
        <v>28</v>
      </c>
      <c r="H16" s="7" t="s">
        <v>20</v>
      </c>
      <c r="I16" s="7" t="s">
        <v>21</v>
      </c>
      <c r="J16" s="8">
        <v>0.4</v>
      </c>
      <c r="K16" s="8">
        <v>0.3</v>
      </c>
      <c r="L16" s="27">
        <f t="shared" si="0"/>
        <v>0.74999999999999989</v>
      </c>
      <c r="M16" s="7"/>
    </row>
    <row r="17" spans="1:13" ht="23.25" customHeight="1" x14ac:dyDescent="0.2">
      <c r="A17" s="7" t="s">
        <v>14</v>
      </c>
      <c r="B17" s="7" t="s">
        <v>54</v>
      </c>
      <c r="C17" s="7" t="s">
        <v>55</v>
      </c>
      <c r="D17" s="7">
        <v>2152</v>
      </c>
      <c r="E17" s="7" t="s">
        <v>57</v>
      </c>
      <c r="F17" s="7" t="s">
        <v>58</v>
      </c>
      <c r="G17" s="7" t="s">
        <v>28</v>
      </c>
      <c r="H17" s="7" t="s">
        <v>20</v>
      </c>
      <c r="I17" s="7" t="s">
        <v>25</v>
      </c>
      <c r="J17" s="8">
        <v>1</v>
      </c>
      <c r="K17" s="8">
        <v>0.69</v>
      </c>
      <c r="L17" s="27">
        <f t="shared" si="0"/>
        <v>0.69</v>
      </c>
      <c r="M17" s="7"/>
    </row>
    <row r="18" spans="1:13" ht="23.25" customHeight="1" x14ac:dyDescent="0.2">
      <c r="A18" s="7" t="s">
        <v>14</v>
      </c>
      <c r="B18" s="7" t="s">
        <v>54</v>
      </c>
      <c r="C18" s="7" t="s">
        <v>55</v>
      </c>
      <c r="D18" s="7">
        <v>2153</v>
      </c>
      <c r="E18" s="7" t="s">
        <v>59</v>
      </c>
      <c r="F18" s="7" t="s">
        <v>60</v>
      </c>
      <c r="G18" s="7" t="s">
        <v>28</v>
      </c>
      <c r="H18" s="7" t="s">
        <v>20</v>
      </c>
      <c r="I18" s="7" t="s">
        <v>32</v>
      </c>
      <c r="J18" s="8">
        <v>23</v>
      </c>
      <c r="K18" s="8">
        <v>23</v>
      </c>
      <c r="L18" s="27">
        <f t="shared" si="0"/>
        <v>1</v>
      </c>
      <c r="M18" s="7"/>
    </row>
    <row r="19" spans="1:13" ht="23.25" customHeight="1" x14ac:dyDescent="0.2">
      <c r="A19" s="7" t="s">
        <v>14</v>
      </c>
      <c r="B19" s="7" t="s">
        <v>37</v>
      </c>
      <c r="C19" s="7" t="s">
        <v>61</v>
      </c>
      <c r="D19" s="7">
        <v>2276</v>
      </c>
      <c r="E19" s="7" t="s">
        <v>63</v>
      </c>
      <c r="F19" s="7" t="s">
        <v>64</v>
      </c>
      <c r="G19" s="7" t="s">
        <v>28</v>
      </c>
      <c r="H19" s="7" t="s">
        <v>20</v>
      </c>
      <c r="I19" s="7" t="s">
        <v>32</v>
      </c>
      <c r="J19" s="8">
        <v>0.25</v>
      </c>
      <c r="K19" s="8">
        <v>0.18</v>
      </c>
      <c r="L19" s="27">
        <f t="shared" si="0"/>
        <v>0.72</v>
      </c>
      <c r="M19" s="7"/>
    </row>
    <row r="20" spans="1:13" ht="23.25" customHeight="1" x14ac:dyDescent="0.2">
      <c r="A20" s="7" t="s">
        <v>14</v>
      </c>
      <c r="B20" s="7" t="s">
        <v>37</v>
      </c>
      <c r="C20" s="7" t="s">
        <v>61</v>
      </c>
      <c r="D20" s="7">
        <v>2278</v>
      </c>
      <c r="E20" s="7" t="s">
        <v>65</v>
      </c>
      <c r="F20" s="7" t="s">
        <v>66</v>
      </c>
      <c r="G20" s="7" t="s">
        <v>28</v>
      </c>
      <c r="H20" s="7" t="s">
        <v>20</v>
      </c>
      <c r="I20" s="7" t="s">
        <v>21</v>
      </c>
      <c r="J20" s="8">
        <v>0.6</v>
      </c>
      <c r="K20" s="8">
        <v>0.54</v>
      </c>
      <c r="L20" s="27">
        <f t="shared" si="0"/>
        <v>0.90000000000000013</v>
      </c>
      <c r="M20" s="7"/>
    </row>
    <row r="21" spans="1:13" ht="23.25" customHeight="1" x14ac:dyDescent="0.2">
      <c r="A21" s="7" t="s">
        <v>14</v>
      </c>
      <c r="B21" s="7" t="s">
        <v>37</v>
      </c>
      <c r="C21" s="7" t="s">
        <v>61</v>
      </c>
      <c r="D21" s="7">
        <v>2275</v>
      </c>
      <c r="E21" s="7" t="s">
        <v>67</v>
      </c>
      <c r="F21" s="7" t="s">
        <v>68</v>
      </c>
      <c r="G21" s="7" t="s">
        <v>28</v>
      </c>
      <c r="H21" s="7" t="s">
        <v>20</v>
      </c>
      <c r="I21" s="7" t="s">
        <v>25</v>
      </c>
      <c r="J21" s="8">
        <v>1</v>
      </c>
      <c r="K21" s="8">
        <v>0.56999999999999995</v>
      </c>
      <c r="L21" s="27">
        <f t="shared" si="0"/>
        <v>0.56999999999999995</v>
      </c>
      <c r="M21" s="7"/>
    </row>
    <row r="22" spans="1:13" ht="23.25" customHeight="1" x14ac:dyDescent="0.2">
      <c r="A22" s="7" t="s">
        <v>14</v>
      </c>
      <c r="B22" s="7" t="s">
        <v>37</v>
      </c>
      <c r="C22" s="7" t="s">
        <v>69</v>
      </c>
      <c r="D22" s="7">
        <v>2322</v>
      </c>
      <c r="E22" s="7" t="s">
        <v>70</v>
      </c>
      <c r="F22" s="7" t="s">
        <v>71</v>
      </c>
      <c r="G22" s="7" t="s">
        <v>19</v>
      </c>
      <c r="H22" s="7" t="s">
        <v>20</v>
      </c>
      <c r="I22" s="7" t="s">
        <v>32</v>
      </c>
      <c r="J22" s="8">
        <v>25</v>
      </c>
      <c r="K22" s="8">
        <v>10.8</v>
      </c>
      <c r="L22" s="27">
        <f t="shared" si="0"/>
        <v>0.43200000000000005</v>
      </c>
      <c r="M22" s="7"/>
    </row>
    <row r="23" spans="1:13" ht="23.25" customHeight="1" x14ac:dyDescent="0.2">
      <c r="A23" s="7" t="s">
        <v>14</v>
      </c>
      <c r="B23" s="7" t="s">
        <v>37</v>
      </c>
      <c r="C23" s="7" t="s">
        <v>69</v>
      </c>
      <c r="D23" s="7">
        <v>2324</v>
      </c>
      <c r="E23" s="7" t="s">
        <v>72</v>
      </c>
      <c r="F23" s="7" t="s">
        <v>73</v>
      </c>
      <c r="G23" s="7" t="s">
        <v>28</v>
      </c>
      <c r="H23" s="7" t="s">
        <v>31</v>
      </c>
      <c r="I23" s="7" t="s">
        <v>32</v>
      </c>
      <c r="J23" s="8">
        <v>2</v>
      </c>
      <c r="K23" s="8">
        <v>0</v>
      </c>
      <c r="L23" s="27">
        <f t="shared" si="0"/>
        <v>0</v>
      </c>
      <c r="M23" s="7" t="s">
        <v>247</v>
      </c>
    </row>
    <row r="24" spans="1:13" ht="23.25" customHeight="1" x14ac:dyDescent="0.2">
      <c r="A24" s="7" t="s">
        <v>14</v>
      </c>
      <c r="B24" s="7" t="s">
        <v>37</v>
      </c>
      <c r="C24" s="7" t="s">
        <v>69</v>
      </c>
      <c r="D24" s="7">
        <v>2325</v>
      </c>
      <c r="E24" s="7" t="s">
        <v>74</v>
      </c>
      <c r="F24" s="7" t="s">
        <v>75</v>
      </c>
      <c r="G24" s="7" t="s">
        <v>28</v>
      </c>
      <c r="H24" s="7" t="s">
        <v>31</v>
      </c>
      <c r="I24" s="7" t="s">
        <v>32</v>
      </c>
      <c r="J24" s="8">
        <v>5</v>
      </c>
      <c r="K24" s="8">
        <v>0</v>
      </c>
      <c r="L24" s="27">
        <f t="shared" si="0"/>
        <v>0</v>
      </c>
      <c r="M24" s="46" t="s">
        <v>248</v>
      </c>
    </row>
    <row r="25" spans="1:13" ht="23.25" customHeight="1" x14ac:dyDescent="0.2">
      <c r="A25" s="7" t="s">
        <v>14</v>
      </c>
      <c r="B25" s="7" t="s">
        <v>37</v>
      </c>
      <c r="C25" s="7" t="s">
        <v>61</v>
      </c>
      <c r="D25" s="7">
        <v>2281</v>
      </c>
      <c r="E25" s="7" t="s">
        <v>77</v>
      </c>
      <c r="F25" s="7" t="s">
        <v>78</v>
      </c>
      <c r="G25" s="7" t="s">
        <v>28</v>
      </c>
      <c r="H25" s="7" t="s">
        <v>20</v>
      </c>
      <c r="I25" s="7" t="s">
        <v>21</v>
      </c>
      <c r="J25" s="8">
        <v>0.49</v>
      </c>
      <c r="K25" s="8">
        <v>0.36</v>
      </c>
      <c r="L25" s="27">
        <f t="shared" si="0"/>
        <v>0.73469387755102045</v>
      </c>
      <c r="M25" s="45"/>
    </row>
    <row r="26" spans="1:13" ht="23.25" customHeight="1" x14ac:dyDescent="0.2">
      <c r="A26" s="7" t="s">
        <v>14</v>
      </c>
      <c r="B26" s="7" t="s">
        <v>37</v>
      </c>
      <c r="C26" s="7" t="s">
        <v>79</v>
      </c>
      <c r="D26" s="7">
        <v>2343</v>
      </c>
      <c r="E26" s="7" t="s">
        <v>81</v>
      </c>
      <c r="F26" s="7" t="s">
        <v>82</v>
      </c>
      <c r="G26" s="7" t="s">
        <v>28</v>
      </c>
      <c r="H26" s="7" t="s">
        <v>20</v>
      </c>
      <c r="I26" s="7" t="s">
        <v>21</v>
      </c>
      <c r="J26" s="8">
        <v>1.5</v>
      </c>
      <c r="K26" s="8">
        <v>1.25</v>
      </c>
      <c r="L26" s="27">
        <f t="shared" si="0"/>
        <v>0.83333333333333337</v>
      </c>
      <c r="M26" s="45"/>
    </row>
    <row r="27" spans="1:13" ht="23.25" customHeight="1" x14ac:dyDescent="0.2">
      <c r="A27" s="7" t="s">
        <v>14</v>
      </c>
      <c r="B27" s="7" t="s">
        <v>37</v>
      </c>
      <c r="C27" s="7" t="s">
        <v>79</v>
      </c>
      <c r="D27" s="7">
        <v>2339</v>
      </c>
      <c r="E27" s="7" t="s">
        <v>83</v>
      </c>
      <c r="F27" s="7" t="s">
        <v>84</v>
      </c>
      <c r="G27" s="7" t="s">
        <v>28</v>
      </c>
      <c r="H27" s="7" t="s">
        <v>20</v>
      </c>
      <c r="I27" s="7" t="s">
        <v>21</v>
      </c>
      <c r="J27" s="8">
        <v>0.4</v>
      </c>
      <c r="K27" s="8">
        <v>0.31</v>
      </c>
      <c r="L27" s="27">
        <f t="shared" si="0"/>
        <v>0.77499999999999991</v>
      </c>
      <c r="M27" s="7"/>
    </row>
    <row r="31" spans="1:13" ht="13.8" customHeight="1" x14ac:dyDescent="0.2">
      <c r="A31" s="33" t="s">
        <v>240</v>
      </c>
      <c r="B31" s="34"/>
      <c r="C31" s="34"/>
      <c r="D31" s="34"/>
      <c r="E31" s="34"/>
      <c r="F31" s="35"/>
      <c r="G31" s="7"/>
    </row>
    <row r="32" spans="1:13" ht="11.4" customHeight="1" x14ac:dyDescent="0.2">
      <c r="A32" s="36"/>
      <c r="B32" s="37"/>
      <c r="C32" s="37"/>
      <c r="D32" s="37"/>
      <c r="E32" s="37"/>
      <c r="F32" s="38"/>
      <c r="G32" s="7"/>
    </row>
  </sheetData>
  <autoFilter ref="A4:M27" xr:uid="{0F565475-A877-4B82-A880-867DDE3F03AB}"/>
  <mergeCells count="2">
    <mergeCell ref="A1:M2"/>
    <mergeCell ref="A31:F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B33F5-E05A-4BF3-AA05-DADACA4E77B0}">
  <dimension ref="A1:T1"/>
  <sheetViews>
    <sheetView workbookViewId="0">
      <selection activeCell="I1" sqref="I1"/>
    </sheetView>
  </sheetViews>
  <sheetFormatPr baseColWidth="10" defaultColWidth="11.44140625" defaultRowHeight="14.4" x14ac:dyDescent="0.3"/>
  <sheetData>
    <row r="1" spans="1:20" ht="86.4" x14ac:dyDescent="0.3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85</v>
      </c>
      <c r="G1" s="1" t="s">
        <v>86</v>
      </c>
      <c r="H1" s="1" t="s">
        <v>87</v>
      </c>
      <c r="I1" s="2" t="s">
        <v>88</v>
      </c>
      <c r="J1" s="2" t="s">
        <v>89</v>
      </c>
      <c r="K1" s="3" t="s">
        <v>90</v>
      </c>
      <c r="L1" s="2" t="s">
        <v>91</v>
      </c>
      <c r="M1" s="2" t="s">
        <v>92</v>
      </c>
      <c r="N1" s="3" t="s">
        <v>93</v>
      </c>
      <c r="O1" s="2" t="s">
        <v>94</v>
      </c>
      <c r="P1" s="2" t="s">
        <v>95</v>
      </c>
      <c r="Q1" s="3" t="s">
        <v>96</v>
      </c>
      <c r="R1" s="2" t="s">
        <v>97</v>
      </c>
      <c r="S1" s="2" t="s">
        <v>98</v>
      </c>
      <c r="T1" s="3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AD5CF-1556-4DB0-869A-D60460672235}">
  <dimension ref="A1:P68"/>
  <sheetViews>
    <sheetView topLeftCell="D1" zoomScale="80" zoomScaleNormal="80" workbookViewId="0">
      <selection activeCell="P33" sqref="P33"/>
    </sheetView>
  </sheetViews>
  <sheetFormatPr baseColWidth="10" defaultColWidth="11.5546875" defaultRowHeight="11.4" x14ac:dyDescent="0.2"/>
  <cols>
    <col min="1" max="1" width="13.5546875" style="5" customWidth="1"/>
    <col min="2" max="2" width="19.88671875" style="5" customWidth="1"/>
    <col min="3" max="3" width="21.6640625" style="5" customWidth="1"/>
    <col min="4" max="4" width="16.44140625" style="5" customWidth="1"/>
    <col min="5" max="5" width="15.88671875" style="5" customWidth="1"/>
    <col min="6" max="6" width="22.33203125" style="5" customWidth="1"/>
    <col min="7" max="7" width="18" style="5" customWidth="1"/>
    <col min="8" max="8" width="19.6640625" style="5" customWidth="1"/>
    <col min="9" max="9" width="12.6640625" style="5" customWidth="1"/>
    <col min="10" max="10" width="15.109375" style="5" customWidth="1"/>
    <col min="11" max="11" width="14.88671875" style="5" customWidth="1"/>
    <col min="12" max="12" width="14.33203125" style="5" customWidth="1"/>
    <col min="13" max="15" width="17.6640625" style="4" customWidth="1"/>
    <col min="16" max="16" width="41.109375" style="5" customWidth="1"/>
    <col min="17" max="16384" width="11.5546875" style="5"/>
  </cols>
  <sheetData>
    <row r="1" spans="1:16" ht="145.80000000000001" customHeight="1" x14ac:dyDescent="0.2">
      <c r="A1" s="44" t="s">
        <v>242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32" customFormat="1" ht="25.2" customHeight="1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24" x14ac:dyDescent="0.2">
      <c r="A3" s="40" t="s">
        <v>0</v>
      </c>
      <c r="B3" s="40" t="s">
        <v>1</v>
      </c>
      <c r="C3" s="40" t="s">
        <v>2</v>
      </c>
      <c r="D3" s="40" t="s">
        <v>3</v>
      </c>
      <c r="E3" s="40" t="s">
        <v>4</v>
      </c>
      <c r="F3" s="40" t="s">
        <v>5</v>
      </c>
      <c r="G3" s="40" t="s">
        <v>100</v>
      </c>
      <c r="H3" s="40" t="s">
        <v>101</v>
      </c>
      <c r="I3" s="40" t="s">
        <v>102</v>
      </c>
      <c r="J3" s="40" t="s">
        <v>10</v>
      </c>
      <c r="K3" s="40" t="s">
        <v>103</v>
      </c>
      <c r="L3" s="40" t="s">
        <v>12</v>
      </c>
      <c r="M3" s="43" t="s">
        <v>13</v>
      </c>
      <c r="N3" s="43" t="s">
        <v>234</v>
      </c>
      <c r="O3" s="43" t="s">
        <v>235</v>
      </c>
      <c r="P3" s="43" t="s">
        <v>252</v>
      </c>
    </row>
    <row r="4" spans="1:16" x14ac:dyDescent="0.2">
      <c r="A4" s="7" t="s">
        <v>14</v>
      </c>
      <c r="B4" s="7" t="s">
        <v>104</v>
      </c>
      <c r="C4" s="7" t="s">
        <v>105</v>
      </c>
      <c r="D4" s="8">
        <v>8094</v>
      </c>
      <c r="E4" s="9">
        <v>2024110010220</v>
      </c>
      <c r="F4" s="10" t="s">
        <v>106</v>
      </c>
      <c r="G4" s="8">
        <v>1</v>
      </c>
      <c r="H4" s="11" t="s">
        <v>107</v>
      </c>
      <c r="I4" s="12" t="s">
        <v>108</v>
      </c>
      <c r="J4" s="13" t="s">
        <v>19</v>
      </c>
      <c r="K4" s="8" t="s">
        <v>20</v>
      </c>
      <c r="L4" s="13" t="s">
        <v>25</v>
      </c>
      <c r="M4" s="14">
        <v>1</v>
      </c>
      <c r="N4" s="14">
        <v>1</v>
      </c>
      <c r="O4" s="14">
        <f>+N4/M4</f>
        <v>1</v>
      </c>
    </row>
    <row r="5" spans="1:16" x14ac:dyDescent="0.2">
      <c r="A5" s="7" t="s">
        <v>14</v>
      </c>
      <c r="B5" s="7" t="s">
        <v>104</v>
      </c>
      <c r="C5" s="7" t="s">
        <v>105</v>
      </c>
      <c r="D5" s="8">
        <v>8094</v>
      </c>
      <c r="E5" s="9">
        <v>2024110010220</v>
      </c>
      <c r="F5" s="10" t="s">
        <v>106</v>
      </c>
      <c r="G5" s="8">
        <v>2</v>
      </c>
      <c r="H5" s="11" t="s">
        <v>109</v>
      </c>
      <c r="I5" s="12" t="s">
        <v>23</v>
      </c>
      <c r="J5" s="13" t="s">
        <v>19</v>
      </c>
      <c r="K5" s="8" t="s">
        <v>24</v>
      </c>
      <c r="L5" s="13" t="s">
        <v>25</v>
      </c>
      <c r="M5" s="14">
        <v>1</v>
      </c>
      <c r="N5" s="14">
        <v>1</v>
      </c>
      <c r="O5" s="14">
        <f t="shared" ref="O5:O62" si="0">+N5/M5</f>
        <v>1</v>
      </c>
    </row>
    <row r="6" spans="1:16" x14ac:dyDescent="0.2">
      <c r="A6" s="7" t="s">
        <v>14</v>
      </c>
      <c r="B6" s="7" t="s">
        <v>104</v>
      </c>
      <c r="C6" s="7" t="s">
        <v>105</v>
      </c>
      <c r="D6" s="8">
        <v>8094</v>
      </c>
      <c r="E6" s="9">
        <v>2024110010220</v>
      </c>
      <c r="F6" s="10" t="s">
        <v>106</v>
      </c>
      <c r="G6" s="8">
        <v>3</v>
      </c>
      <c r="H6" s="11" t="s">
        <v>110</v>
      </c>
      <c r="I6" s="12" t="s">
        <v>111</v>
      </c>
      <c r="J6" s="13" t="s">
        <v>19</v>
      </c>
      <c r="K6" s="8" t="s">
        <v>20</v>
      </c>
      <c r="L6" s="13" t="s">
        <v>25</v>
      </c>
      <c r="M6" s="14">
        <v>1</v>
      </c>
      <c r="N6" s="14">
        <v>1</v>
      </c>
      <c r="O6" s="14">
        <f t="shared" si="0"/>
        <v>1</v>
      </c>
    </row>
    <row r="7" spans="1:16" x14ac:dyDescent="0.2">
      <c r="A7" s="7" t="s">
        <v>14</v>
      </c>
      <c r="B7" s="7" t="s">
        <v>104</v>
      </c>
      <c r="C7" s="7" t="s">
        <v>105</v>
      </c>
      <c r="D7" s="8">
        <v>8094</v>
      </c>
      <c r="E7" s="9">
        <v>2024110010220</v>
      </c>
      <c r="F7" s="10" t="s">
        <v>106</v>
      </c>
      <c r="G7" s="8">
        <v>4</v>
      </c>
      <c r="H7" s="11" t="s">
        <v>112</v>
      </c>
      <c r="I7" s="12" t="s">
        <v>113</v>
      </c>
      <c r="J7" s="13" t="s">
        <v>19</v>
      </c>
      <c r="K7" s="8" t="s">
        <v>24</v>
      </c>
      <c r="L7" s="13" t="s">
        <v>25</v>
      </c>
      <c r="M7" s="14">
        <v>1</v>
      </c>
      <c r="N7" s="14">
        <v>1</v>
      </c>
      <c r="O7" s="14">
        <f t="shared" si="0"/>
        <v>1</v>
      </c>
    </row>
    <row r="8" spans="1:16" ht="21.75" customHeight="1" x14ac:dyDescent="0.2">
      <c r="A8" s="7" t="s">
        <v>14</v>
      </c>
      <c r="B8" s="7" t="s">
        <v>104</v>
      </c>
      <c r="C8" s="7" t="s">
        <v>105</v>
      </c>
      <c r="D8" s="8">
        <v>8094</v>
      </c>
      <c r="E8" s="9">
        <v>2024110010220</v>
      </c>
      <c r="F8" s="10" t="s">
        <v>106</v>
      </c>
      <c r="G8" s="8">
        <v>5</v>
      </c>
      <c r="H8" s="11" t="s">
        <v>114</v>
      </c>
      <c r="I8" s="12" t="s">
        <v>115</v>
      </c>
      <c r="J8" s="13" t="s">
        <v>28</v>
      </c>
      <c r="K8" s="8" t="s">
        <v>20</v>
      </c>
      <c r="L8" s="13" t="s">
        <v>21</v>
      </c>
      <c r="M8" s="15">
        <v>0.4</v>
      </c>
      <c r="N8" s="15">
        <v>0.25</v>
      </c>
      <c r="O8" s="14">
        <f t="shared" si="0"/>
        <v>0.625</v>
      </c>
    </row>
    <row r="9" spans="1:16" x14ac:dyDescent="0.2">
      <c r="A9" s="7" t="s">
        <v>14</v>
      </c>
      <c r="B9" s="7" t="s">
        <v>104</v>
      </c>
      <c r="C9" s="7" t="s">
        <v>105</v>
      </c>
      <c r="D9" s="8">
        <v>8094</v>
      </c>
      <c r="E9" s="9">
        <v>2024110010220</v>
      </c>
      <c r="F9" s="10" t="s">
        <v>106</v>
      </c>
      <c r="G9" s="8">
        <v>6</v>
      </c>
      <c r="H9" s="11" t="s">
        <v>116</v>
      </c>
      <c r="I9" s="12" t="s">
        <v>117</v>
      </c>
      <c r="J9" s="13" t="s">
        <v>28</v>
      </c>
      <c r="K9" s="8" t="s">
        <v>20</v>
      </c>
      <c r="L9" s="13" t="s">
        <v>21</v>
      </c>
      <c r="M9" s="15">
        <v>0.5</v>
      </c>
      <c r="N9" s="15">
        <v>0.35</v>
      </c>
      <c r="O9" s="14">
        <f t="shared" si="0"/>
        <v>0.7</v>
      </c>
    </row>
    <row r="10" spans="1:16" x14ac:dyDescent="0.2">
      <c r="A10" s="7" t="s">
        <v>14</v>
      </c>
      <c r="B10" s="7" t="s">
        <v>104</v>
      </c>
      <c r="C10" s="7" t="s">
        <v>105</v>
      </c>
      <c r="D10" s="8">
        <v>8094</v>
      </c>
      <c r="E10" s="9">
        <v>2024110010220</v>
      </c>
      <c r="F10" s="10" t="s">
        <v>106</v>
      </c>
      <c r="G10" s="8">
        <v>7</v>
      </c>
      <c r="H10" s="11" t="s">
        <v>118</v>
      </c>
      <c r="I10" s="12" t="s">
        <v>119</v>
      </c>
      <c r="J10" s="13" t="s">
        <v>19</v>
      </c>
      <c r="K10" s="8" t="s">
        <v>20</v>
      </c>
      <c r="L10" s="13" t="s">
        <v>25</v>
      </c>
      <c r="M10" s="16">
        <v>1</v>
      </c>
      <c r="N10" s="16">
        <v>1</v>
      </c>
      <c r="O10" s="14">
        <f t="shared" si="0"/>
        <v>1</v>
      </c>
    </row>
    <row r="11" spans="1:16" x14ac:dyDescent="0.2">
      <c r="A11" s="7" t="s">
        <v>14</v>
      </c>
      <c r="B11" s="7" t="s">
        <v>104</v>
      </c>
      <c r="C11" s="7" t="s">
        <v>105</v>
      </c>
      <c r="D11" s="8">
        <v>8094</v>
      </c>
      <c r="E11" s="9">
        <v>2024110010220</v>
      </c>
      <c r="F11" s="10" t="s">
        <v>106</v>
      </c>
      <c r="G11" s="8">
        <v>8</v>
      </c>
      <c r="H11" s="11" t="s">
        <v>120</v>
      </c>
      <c r="I11" s="12" t="s">
        <v>27</v>
      </c>
      <c r="J11" s="13" t="s">
        <v>28</v>
      </c>
      <c r="K11" s="8" t="s">
        <v>20</v>
      </c>
      <c r="L11" s="13" t="s">
        <v>21</v>
      </c>
      <c r="M11" s="17">
        <v>0.4</v>
      </c>
      <c r="N11" s="17">
        <v>0.33</v>
      </c>
      <c r="O11" s="14">
        <f t="shared" si="0"/>
        <v>0.82499999999999996</v>
      </c>
    </row>
    <row r="12" spans="1:16" x14ac:dyDescent="0.2">
      <c r="A12" s="7" t="s">
        <v>14</v>
      </c>
      <c r="B12" s="7" t="s">
        <v>104</v>
      </c>
      <c r="C12" s="7" t="s">
        <v>105</v>
      </c>
      <c r="D12" s="8">
        <v>8094</v>
      </c>
      <c r="E12" s="9">
        <v>2024110010220</v>
      </c>
      <c r="F12" s="10" t="s">
        <v>106</v>
      </c>
      <c r="G12" s="8">
        <v>9</v>
      </c>
      <c r="H12" s="11" t="s">
        <v>121</v>
      </c>
      <c r="I12" s="12" t="s">
        <v>122</v>
      </c>
      <c r="J12" s="13" t="s">
        <v>28</v>
      </c>
      <c r="K12" s="8" t="s">
        <v>31</v>
      </c>
      <c r="L12" s="13" t="s">
        <v>32</v>
      </c>
      <c r="M12" s="8">
        <v>26</v>
      </c>
      <c r="N12" s="8">
        <v>0</v>
      </c>
      <c r="O12" s="14">
        <f t="shared" si="0"/>
        <v>0</v>
      </c>
      <c r="P12" s="7" t="s">
        <v>244</v>
      </c>
    </row>
    <row r="13" spans="1:16" x14ac:dyDescent="0.2">
      <c r="A13" s="7" t="s">
        <v>14</v>
      </c>
      <c r="B13" s="7" t="s">
        <v>104</v>
      </c>
      <c r="C13" s="7" t="s">
        <v>105</v>
      </c>
      <c r="D13" s="8">
        <v>8094</v>
      </c>
      <c r="E13" s="9">
        <v>2024110010220</v>
      </c>
      <c r="F13" s="10" t="s">
        <v>106</v>
      </c>
      <c r="G13" s="8">
        <v>10</v>
      </c>
      <c r="H13" s="11" t="s">
        <v>123</v>
      </c>
      <c r="I13" s="12" t="s">
        <v>124</v>
      </c>
      <c r="J13" s="13" t="s">
        <v>19</v>
      </c>
      <c r="K13" s="8" t="s">
        <v>24</v>
      </c>
      <c r="L13" s="13" t="s">
        <v>25</v>
      </c>
      <c r="M13" s="16">
        <v>1</v>
      </c>
      <c r="N13" s="16">
        <v>1</v>
      </c>
      <c r="O13" s="14">
        <f t="shared" si="0"/>
        <v>1</v>
      </c>
    </row>
    <row r="14" spans="1:16" x14ac:dyDescent="0.2">
      <c r="A14" s="7" t="s">
        <v>14</v>
      </c>
      <c r="B14" s="7" t="s">
        <v>104</v>
      </c>
      <c r="C14" s="7" t="s">
        <v>105</v>
      </c>
      <c r="D14" s="8">
        <v>8094</v>
      </c>
      <c r="E14" s="9">
        <v>2024110010220</v>
      </c>
      <c r="F14" s="10" t="s">
        <v>106</v>
      </c>
      <c r="G14" s="8">
        <v>11</v>
      </c>
      <c r="H14" s="11" t="s">
        <v>125</v>
      </c>
      <c r="I14" s="12" t="s">
        <v>126</v>
      </c>
      <c r="J14" s="13" t="s">
        <v>28</v>
      </c>
      <c r="K14" s="8" t="s">
        <v>31</v>
      </c>
      <c r="L14" s="13" t="s">
        <v>127</v>
      </c>
      <c r="M14" s="8">
        <v>6</v>
      </c>
      <c r="N14" s="8">
        <v>0</v>
      </c>
      <c r="O14" s="14">
        <f t="shared" si="0"/>
        <v>0</v>
      </c>
      <c r="P14" s="7" t="s">
        <v>243</v>
      </c>
    </row>
    <row r="15" spans="1:16" x14ac:dyDescent="0.2">
      <c r="A15" s="7" t="s">
        <v>14</v>
      </c>
      <c r="B15" s="7" t="s">
        <v>104</v>
      </c>
      <c r="C15" s="7" t="s">
        <v>105</v>
      </c>
      <c r="D15" s="8">
        <v>8094</v>
      </c>
      <c r="E15" s="9">
        <v>2024110010220</v>
      </c>
      <c r="F15" s="10" t="s">
        <v>106</v>
      </c>
      <c r="G15" s="8">
        <v>12</v>
      </c>
      <c r="H15" s="7" t="s">
        <v>128</v>
      </c>
      <c r="I15" s="12" t="s">
        <v>36</v>
      </c>
      <c r="J15" s="13" t="s">
        <v>28</v>
      </c>
      <c r="K15" s="8" t="s">
        <v>31</v>
      </c>
      <c r="L15" s="13" t="s">
        <v>21</v>
      </c>
      <c r="M15" s="8">
        <v>1</v>
      </c>
      <c r="N15" s="8">
        <v>0</v>
      </c>
      <c r="O15" s="14">
        <f t="shared" si="0"/>
        <v>0</v>
      </c>
      <c r="P15" s="7" t="s">
        <v>245</v>
      </c>
    </row>
    <row r="16" spans="1:16" ht="17.25" customHeight="1" x14ac:dyDescent="0.2">
      <c r="A16" s="7" t="s">
        <v>14</v>
      </c>
      <c r="B16" s="7" t="s">
        <v>129</v>
      </c>
      <c r="C16" s="7" t="s">
        <v>130</v>
      </c>
      <c r="D16" s="8">
        <v>8098</v>
      </c>
      <c r="E16" s="9">
        <v>2024110010223</v>
      </c>
      <c r="F16" s="10" t="s">
        <v>131</v>
      </c>
      <c r="G16" s="8">
        <v>1</v>
      </c>
      <c r="H16" s="11" t="s">
        <v>132</v>
      </c>
      <c r="I16" s="11" t="s">
        <v>133</v>
      </c>
      <c r="J16" s="8" t="s">
        <v>19</v>
      </c>
      <c r="K16" s="8" t="s">
        <v>20</v>
      </c>
      <c r="L16" s="13" t="s">
        <v>25</v>
      </c>
      <c r="M16" s="16">
        <v>1</v>
      </c>
      <c r="N16" s="16">
        <v>0.54</v>
      </c>
      <c r="O16" s="14">
        <f t="shared" si="0"/>
        <v>0.54</v>
      </c>
    </row>
    <row r="17" spans="1:15" ht="16.5" customHeight="1" x14ac:dyDescent="0.2">
      <c r="A17" s="7" t="s">
        <v>14</v>
      </c>
      <c r="B17" s="7" t="s">
        <v>129</v>
      </c>
      <c r="C17" s="7" t="s">
        <v>130</v>
      </c>
      <c r="D17" s="8">
        <v>8098</v>
      </c>
      <c r="E17" s="9">
        <v>2024110010223</v>
      </c>
      <c r="F17" s="10" t="s">
        <v>131</v>
      </c>
      <c r="G17" s="8">
        <v>2</v>
      </c>
      <c r="H17" s="11" t="s">
        <v>134</v>
      </c>
      <c r="I17" s="11" t="s">
        <v>135</v>
      </c>
      <c r="J17" s="8" t="s">
        <v>19</v>
      </c>
      <c r="K17" s="8" t="s">
        <v>20</v>
      </c>
      <c r="L17" s="13" t="s">
        <v>136</v>
      </c>
      <c r="M17" s="16">
        <v>0.15</v>
      </c>
      <c r="N17" s="18">
        <v>9.5500000000000002E-2</v>
      </c>
      <c r="O17" s="14">
        <f t="shared" si="0"/>
        <v>0.63666666666666671</v>
      </c>
    </row>
    <row r="18" spans="1:15" ht="10.5" customHeight="1" x14ac:dyDescent="0.2">
      <c r="A18" s="7" t="s">
        <v>14</v>
      </c>
      <c r="B18" s="7" t="s">
        <v>129</v>
      </c>
      <c r="C18" s="7" t="s">
        <v>130</v>
      </c>
      <c r="D18" s="8">
        <v>8098</v>
      </c>
      <c r="E18" s="9">
        <v>2024110010223</v>
      </c>
      <c r="F18" s="10" t="s">
        <v>131</v>
      </c>
      <c r="G18" s="8">
        <v>3</v>
      </c>
      <c r="H18" s="11" t="s">
        <v>137</v>
      </c>
      <c r="I18" s="11" t="s">
        <v>138</v>
      </c>
      <c r="J18" s="8" t="s">
        <v>19</v>
      </c>
      <c r="K18" s="8" t="s">
        <v>20</v>
      </c>
      <c r="L18" s="13" t="s">
        <v>136</v>
      </c>
      <c r="M18" s="16">
        <v>0.6</v>
      </c>
      <c r="N18" s="18">
        <v>0.42659999999999998</v>
      </c>
      <c r="O18" s="14">
        <f t="shared" si="0"/>
        <v>0.71099999999999997</v>
      </c>
    </row>
    <row r="19" spans="1:15" x14ac:dyDescent="0.2">
      <c r="A19" s="7" t="s">
        <v>14</v>
      </c>
      <c r="B19" s="7" t="s">
        <v>129</v>
      </c>
      <c r="C19" s="7" t="s">
        <v>130</v>
      </c>
      <c r="D19" s="8">
        <v>8098</v>
      </c>
      <c r="E19" s="9">
        <v>2024110010223</v>
      </c>
      <c r="F19" s="10" t="s">
        <v>131</v>
      </c>
      <c r="G19" s="8">
        <v>4</v>
      </c>
      <c r="H19" s="11" t="s">
        <v>139</v>
      </c>
      <c r="I19" s="11" t="s">
        <v>140</v>
      </c>
      <c r="J19" s="8" t="s">
        <v>28</v>
      </c>
      <c r="K19" s="8" t="s">
        <v>20</v>
      </c>
      <c r="L19" s="13" t="s">
        <v>136</v>
      </c>
      <c r="M19" s="8">
        <v>0.5</v>
      </c>
      <c r="N19" s="8">
        <v>0.36</v>
      </c>
      <c r="O19" s="14">
        <f t="shared" si="0"/>
        <v>0.72</v>
      </c>
    </row>
    <row r="20" spans="1:15" x14ac:dyDescent="0.2">
      <c r="A20" s="7" t="s">
        <v>14</v>
      </c>
      <c r="B20" s="7" t="s">
        <v>129</v>
      </c>
      <c r="C20" s="7" t="s">
        <v>130</v>
      </c>
      <c r="D20" s="8">
        <v>8098</v>
      </c>
      <c r="E20" s="9">
        <v>2024110010223</v>
      </c>
      <c r="F20" s="10" t="s">
        <v>131</v>
      </c>
      <c r="G20" s="8">
        <v>5</v>
      </c>
      <c r="H20" s="11" t="s">
        <v>141</v>
      </c>
      <c r="I20" s="11" t="s">
        <v>142</v>
      </c>
      <c r="J20" s="8" t="s">
        <v>19</v>
      </c>
      <c r="K20" s="8" t="s">
        <v>24</v>
      </c>
      <c r="L20" s="13" t="s">
        <v>25</v>
      </c>
      <c r="M20" s="16">
        <v>1</v>
      </c>
      <c r="N20" s="18">
        <v>0.76590000000000003</v>
      </c>
      <c r="O20" s="14">
        <f t="shared" si="0"/>
        <v>0.76590000000000003</v>
      </c>
    </row>
    <row r="21" spans="1:15" x14ac:dyDescent="0.2">
      <c r="A21" s="7" t="s">
        <v>14</v>
      </c>
      <c r="B21" s="7" t="s">
        <v>129</v>
      </c>
      <c r="C21" s="7" t="s">
        <v>130</v>
      </c>
      <c r="D21" s="8">
        <v>8098</v>
      </c>
      <c r="E21" s="9">
        <v>2024110010223</v>
      </c>
      <c r="F21" s="10" t="s">
        <v>131</v>
      </c>
      <c r="G21" s="8">
        <v>6</v>
      </c>
      <c r="H21" s="11" t="s">
        <v>143</v>
      </c>
      <c r="I21" s="11" t="s">
        <v>144</v>
      </c>
      <c r="J21" s="8" t="s">
        <v>19</v>
      </c>
      <c r="K21" s="8" t="s">
        <v>20</v>
      </c>
      <c r="L21" s="13" t="s">
        <v>136</v>
      </c>
      <c r="M21" s="19">
        <v>0.4</v>
      </c>
      <c r="N21" s="20">
        <v>0.29799999999999999</v>
      </c>
      <c r="O21" s="14">
        <f t="shared" si="0"/>
        <v>0.74499999999999988</v>
      </c>
    </row>
    <row r="22" spans="1:15" x14ac:dyDescent="0.2">
      <c r="A22" s="7" t="s">
        <v>14</v>
      </c>
      <c r="B22" s="7" t="s">
        <v>129</v>
      </c>
      <c r="C22" s="7" t="s">
        <v>130</v>
      </c>
      <c r="D22" s="8">
        <v>8098</v>
      </c>
      <c r="E22" s="9">
        <v>2024110010223</v>
      </c>
      <c r="F22" s="10" t="s">
        <v>131</v>
      </c>
      <c r="G22" s="8">
        <v>7</v>
      </c>
      <c r="H22" s="11" t="s">
        <v>145</v>
      </c>
      <c r="I22" s="11" t="s">
        <v>146</v>
      </c>
      <c r="J22" s="8" t="s">
        <v>28</v>
      </c>
      <c r="K22" s="8" t="s">
        <v>20</v>
      </c>
      <c r="L22" s="13" t="s">
        <v>136</v>
      </c>
      <c r="M22" s="21">
        <v>0.3</v>
      </c>
      <c r="N22" s="21">
        <v>0.27</v>
      </c>
      <c r="O22" s="14">
        <f t="shared" si="0"/>
        <v>0.90000000000000013</v>
      </c>
    </row>
    <row r="23" spans="1:15" x14ac:dyDescent="0.2">
      <c r="A23" s="7" t="s">
        <v>14</v>
      </c>
      <c r="B23" s="7" t="s">
        <v>129</v>
      </c>
      <c r="C23" s="7" t="s">
        <v>130</v>
      </c>
      <c r="D23" s="8">
        <v>8098</v>
      </c>
      <c r="E23" s="9">
        <v>2024110010223</v>
      </c>
      <c r="F23" s="10" t="s">
        <v>131</v>
      </c>
      <c r="G23" s="8">
        <v>8</v>
      </c>
      <c r="H23" s="11" t="s">
        <v>147</v>
      </c>
      <c r="I23" s="11" t="s">
        <v>148</v>
      </c>
      <c r="J23" s="8" t="s">
        <v>28</v>
      </c>
      <c r="K23" s="8" t="s">
        <v>20</v>
      </c>
      <c r="L23" s="13" t="s">
        <v>136</v>
      </c>
      <c r="M23" s="8">
        <v>0.3</v>
      </c>
      <c r="N23" s="8">
        <v>0.26</v>
      </c>
      <c r="O23" s="14">
        <f t="shared" si="0"/>
        <v>0.8666666666666667</v>
      </c>
    </row>
    <row r="24" spans="1:15" x14ac:dyDescent="0.2">
      <c r="A24" s="7" t="s">
        <v>14</v>
      </c>
      <c r="B24" s="7" t="s">
        <v>129</v>
      </c>
      <c r="C24" s="7" t="s">
        <v>149</v>
      </c>
      <c r="D24" s="8">
        <v>8109</v>
      </c>
      <c r="E24" s="9">
        <v>2024110010229</v>
      </c>
      <c r="F24" s="10" t="s">
        <v>150</v>
      </c>
      <c r="G24" s="8">
        <v>1</v>
      </c>
      <c r="H24" s="11" t="s">
        <v>151</v>
      </c>
      <c r="I24" s="7" t="s">
        <v>152</v>
      </c>
      <c r="J24" s="8" t="s">
        <v>28</v>
      </c>
      <c r="K24" s="8" t="s">
        <v>20</v>
      </c>
      <c r="L24" s="13" t="s">
        <v>21</v>
      </c>
      <c r="M24" s="22">
        <v>0.4</v>
      </c>
      <c r="N24" s="17">
        <v>0.33</v>
      </c>
      <c r="O24" s="14">
        <f t="shared" si="0"/>
        <v>0.82499999999999996</v>
      </c>
    </row>
    <row r="25" spans="1:15" x14ac:dyDescent="0.2">
      <c r="A25" s="7" t="s">
        <v>14</v>
      </c>
      <c r="B25" s="7" t="s">
        <v>129</v>
      </c>
      <c r="C25" s="7" t="s">
        <v>149</v>
      </c>
      <c r="D25" s="8">
        <v>8109</v>
      </c>
      <c r="E25" s="9">
        <v>2024110010229</v>
      </c>
      <c r="F25" s="10" t="s">
        <v>150</v>
      </c>
      <c r="G25" s="8">
        <v>2</v>
      </c>
      <c r="H25" s="11" t="s">
        <v>153</v>
      </c>
      <c r="I25" s="7" t="s">
        <v>154</v>
      </c>
      <c r="J25" s="8" t="s">
        <v>28</v>
      </c>
      <c r="K25" s="8" t="s">
        <v>20</v>
      </c>
      <c r="L25" s="13" t="s">
        <v>21</v>
      </c>
      <c r="M25" s="8">
        <v>0.4</v>
      </c>
      <c r="N25" s="8">
        <v>0.33</v>
      </c>
      <c r="O25" s="14">
        <f t="shared" si="0"/>
        <v>0.82499999999999996</v>
      </c>
    </row>
    <row r="26" spans="1:15" x14ac:dyDescent="0.2">
      <c r="A26" s="7" t="s">
        <v>14</v>
      </c>
      <c r="B26" s="7" t="s">
        <v>129</v>
      </c>
      <c r="C26" s="7" t="s">
        <v>149</v>
      </c>
      <c r="D26" s="8">
        <v>8109</v>
      </c>
      <c r="E26" s="9">
        <v>2024110010229</v>
      </c>
      <c r="F26" s="10" t="s">
        <v>150</v>
      </c>
      <c r="G26" s="8">
        <v>3</v>
      </c>
      <c r="H26" s="11" t="s">
        <v>155</v>
      </c>
      <c r="I26" s="7" t="s">
        <v>156</v>
      </c>
      <c r="J26" s="8" t="s">
        <v>28</v>
      </c>
      <c r="K26" s="8" t="s">
        <v>20</v>
      </c>
      <c r="L26" s="13" t="s">
        <v>21</v>
      </c>
      <c r="M26" s="8">
        <v>0.4</v>
      </c>
      <c r="N26" s="8">
        <v>0.33</v>
      </c>
      <c r="O26" s="14">
        <f t="shared" si="0"/>
        <v>0.82499999999999996</v>
      </c>
    </row>
    <row r="27" spans="1:15" x14ac:dyDescent="0.2">
      <c r="A27" s="7" t="s">
        <v>14</v>
      </c>
      <c r="B27" s="7" t="s">
        <v>129</v>
      </c>
      <c r="C27" s="7" t="s">
        <v>149</v>
      </c>
      <c r="D27" s="8">
        <v>8109</v>
      </c>
      <c r="E27" s="9">
        <v>2024110010229</v>
      </c>
      <c r="F27" s="10" t="s">
        <v>150</v>
      </c>
      <c r="G27" s="8">
        <v>4</v>
      </c>
      <c r="H27" s="11" t="s">
        <v>157</v>
      </c>
      <c r="I27" s="7" t="s">
        <v>158</v>
      </c>
      <c r="J27" s="8" t="s">
        <v>19</v>
      </c>
      <c r="K27" s="8" t="s">
        <v>20</v>
      </c>
      <c r="L27" s="13" t="s">
        <v>21</v>
      </c>
      <c r="M27" s="16">
        <v>0.4</v>
      </c>
      <c r="N27" s="23">
        <v>0.32500000000000001</v>
      </c>
      <c r="O27" s="14">
        <f t="shared" si="0"/>
        <v>0.8125</v>
      </c>
    </row>
    <row r="28" spans="1:15" x14ac:dyDescent="0.2">
      <c r="A28" s="7" t="s">
        <v>14</v>
      </c>
      <c r="B28" s="7" t="s">
        <v>129</v>
      </c>
      <c r="C28" s="7" t="s">
        <v>149</v>
      </c>
      <c r="D28" s="8">
        <v>8109</v>
      </c>
      <c r="E28" s="9">
        <v>2024110010229</v>
      </c>
      <c r="F28" s="10" t="s">
        <v>150</v>
      </c>
      <c r="G28" s="8">
        <v>5</v>
      </c>
      <c r="H28" s="11" t="s">
        <v>159</v>
      </c>
      <c r="I28" s="7" t="s">
        <v>160</v>
      </c>
      <c r="J28" s="8" t="s">
        <v>28</v>
      </c>
      <c r="K28" s="8" t="s">
        <v>20</v>
      </c>
      <c r="L28" s="13" t="s">
        <v>21</v>
      </c>
      <c r="M28" s="8">
        <v>0.4</v>
      </c>
      <c r="N28" s="8">
        <v>0.33</v>
      </c>
      <c r="O28" s="14">
        <f t="shared" si="0"/>
        <v>0.82499999999999996</v>
      </c>
    </row>
    <row r="29" spans="1:15" x14ac:dyDescent="0.2">
      <c r="A29" s="7" t="s">
        <v>14</v>
      </c>
      <c r="B29" s="7" t="s">
        <v>129</v>
      </c>
      <c r="C29" s="7" t="s">
        <v>149</v>
      </c>
      <c r="D29" s="8">
        <v>8109</v>
      </c>
      <c r="E29" s="9">
        <v>2024110010229</v>
      </c>
      <c r="F29" s="10" t="s">
        <v>150</v>
      </c>
      <c r="G29" s="8">
        <v>6</v>
      </c>
      <c r="H29" s="11" t="s">
        <v>161</v>
      </c>
      <c r="I29" s="7" t="s">
        <v>162</v>
      </c>
      <c r="J29" s="8" t="s">
        <v>28</v>
      </c>
      <c r="K29" s="8" t="s">
        <v>20</v>
      </c>
      <c r="L29" s="13" t="s">
        <v>21</v>
      </c>
      <c r="M29" s="8">
        <v>0.4</v>
      </c>
      <c r="N29" s="8">
        <v>0.33</v>
      </c>
      <c r="O29" s="14">
        <f t="shared" si="0"/>
        <v>0.82499999999999996</v>
      </c>
    </row>
    <row r="30" spans="1:15" x14ac:dyDescent="0.2">
      <c r="A30" s="7" t="s">
        <v>14</v>
      </c>
      <c r="B30" s="7" t="s">
        <v>129</v>
      </c>
      <c r="C30" s="7" t="s">
        <v>149</v>
      </c>
      <c r="D30" s="8">
        <v>8109</v>
      </c>
      <c r="E30" s="9">
        <v>2024110010229</v>
      </c>
      <c r="F30" s="10" t="s">
        <v>150</v>
      </c>
      <c r="G30" s="8">
        <v>7</v>
      </c>
      <c r="H30" s="11" t="s">
        <v>163</v>
      </c>
      <c r="I30" s="7" t="s">
        <v>164</v>
      </c>
      <c r="J30" s="8" t="s">
        <v>28</v>
      </c>
      <c r="K30" s="8" t="s">
        <v>20</v>
      </c>
      <c r="L30" s="13" t="s">
        <v>21</v>
      </c>
      <c r="M30" s="8">
        <v>0.4</v>
      </c>
      <c r="N30" s="8">
        <v>0.33</v>
      </c>
      <c r="O30" s="14">
        <f t="shared" si="0"/>
        <v>0.82499999999999996</v>
      </c>
    </row>
    <row r="31" spans="1:15" x14ac:dyDescent="0.2">
      <c r="A31" s="7" t="s">
        <v>14</v>
      </c>
      <c r="B31" s="7" t="s">
        <v>129</v>
      </c>
      <c r="C31" s="7" t="s">
        <v>149</v>
      </c>
      <c r="D31" s="8">
        <v>8110</v>
      </c>
      <c r="E31" s="9">
        <v>2024110010184</v>
      </c>
      <c r="F31" s="10" t="s">
        <v>165</v>
      </c>
      <c r="G31" s="8">
        <v>1</v>
      </c>
      <c r="H31" s="11" t="s">
        <v>166</v>
      </c>
      <c r="I31" s="7" t="s">
        <v>167</v>
      </c>
      <c r="J31" s="8" t="s">
        <v>19</v>
      </c>
      <c r="K31" s="8" t="s">
        <v>20</v>
      </c>
      <c r="L31" s="13" t="s">
        <v>32</v>
      </c>
      <c r="M31" s="16">
        <v>0.24</v>
      </c>
      <c r="N31" s="18">
        <v>8.9200000000000002E-2</v>
      </c>
      <c r="O31" s="14">
        <f t="shared" si="0"/>
        <v>0.3716666666666667</v>
      </c>
    </row>
    <row r="32" spans="1:15" x14ac:dyDescent="0.2">
      <c r="A32" s="7" t="s">
        <v>14</v>
      </c>
      <c r="B32" s="7" t="s">
        <v>129</v>
      </c>
      <c r="C32" s="7" t="s">
        <v>149</v>
      </c>
      <c r="D32" s="8">
        <v>8110</v>
      </c>
      <c r="E32" s="9">
        <v>2024110010184</v>
      </c>
      <c r="F32" s="10" t="s">
        <v>165</v>
      </c>
      <c r="G32" s="8">
        <v>2</v>
      </c>
      <c r="H32" s="11" t="s">
        <v>168</v>
      </c>
      <c r="I32" s="8" t="s">
        <v>169</v>
      </c>
      <c r="J32" s="8" t="s">
        <v>19</v>
      </c>
      <c r="K32" s="8" t="s">
        <v>170</v>
      </c>
      <c r="L32" s="13" t="s">
        <v>25</v>
      </c>
      <c r="M32" s="16">
        <v>1</v>
      </c>
      <c r="N32" s="16">
        <v>1</v>
      </c>
      <c r="O32" s="14">
        <f t="shared" si="0"/>
        <v>1</v>
      </c>
    </row>
    <row r="33" spans="1:16" x14ac:dyDescent="0.2">
      <c r="A33" s="7" t="s">
        <v>14</v>
      </c>
      <c r="B33" s="7" t="s">
        <v>129</v>
      </c>
      <c r="C33" s="7" t="s">
        <v>149</v>
      </c>
      <c r="D33" s="8">
        <v>8110</v>
      </c>
      <c r="E33" s="9">
        <v>2024110010184</v>
      </c>
      <c r="F33" s="10" t="s">
        <v>165</v>
      </c>
      <c r="G33" s="8">
        <v>3</v>
      </c>
      <c r="H33" s="11" t="s">
        <v>171</v>
      </c>
      <c r="I33" s="8" t="s">
        <v>172</v>
      </c>
      <c r="J33" s="8" t="s">
        <v>28</v>
      </c>
      <c r="K33" s="8" t="s">
        <v>31</v>
      </c>
      <c r="L33" s="13" t="s">
        <v>32</v>
      </c>
      <c r="M33" s="8">
        <v>1</v>
      </c>
      <c r="N33" s="8">
        <v>0</v>
      </c>
      <c r="O33" s="14">
        <f t="shared" si="0"/>
        <v>0</v>
      </c>
      <c r="P33" s="47" t="s">
        <v>249</v>
      </c>
    </row>
    <row r="34" spans="1:16" x14ac:dyDescent="0.2">
      <c r="A34" s="7" t="s">
        <v>14</v>
      </c>
      <c r="B34" s="7" t="s">
        <v>129</v>
      </c>
      <c r="C34" s="7" t="s">
        <v>149</v>
      </c>
      <c r="D34" s="8">
        <v>8110</v>
      </c>
      <c r="E34" s="9">
        <v>2024110010184</v>
      </c>
      <c r="F34" s="10" t="s">
        <v>165</v>
      </c>
      <c r="G34" s="8">
        <v>4</v>
      </c>
      <c r="H34" s="11" t="s">
        <v>173</v>
      </c>
      <c r="I34" s="8" t="s">
        <v>174</v>
      </c>
      <c r="J34" s="8" t="s">
        <v>28</v>
      </c>
      <c r="K34" s="8" t="s">
        <v>20</v>
      </c>
      <c r="L34" s="13" t="s">
        <v>21</v>
      </c>
      <c r="M34" s="8">
        <v>0.35</v>
      </c>
      <c r="N34" s="8">
        <v>0.25</v>
      </c>
      <c r="O34" s="14">
        <f t="shared" si="0"/>
        <v>0.7142857142857143</v>
      </c>
    </row>
    <row r="35" spans="1:16" x14ac:dyDescent="0.2">
      <c r="A35" s="7" t="s">
        <v>14</v>
      </c>
      <c r="B35" s="7" t="s">
        <v>129</v>
      </c>
      <c r="C35" s="7" t="s">
        <v>130</v>
      </c>
      <c r="D35" s="8">
        <v>8111</v>
      </c>
      <c r="E35" s="9">
        <v>2024110010224</v>
      </c>
      <c r="F35" s="10" t="s">
        <v>51</v>
      </c>
      <c r="G35" s="8">
        <v>1</v>
      </c>
      <c r="H35" s="11" t="s">
        <v>175</v>
      </c>
      <c r="I35" s="7" t="s">
        <v>176</v>
      </c>
      <c r="J35" s="8" t="s">
        <v>28</v>
      </c>
      <c r="K35" s="8" t="s">
        <v>20</v>
      </c>
      <c r="L35" s="13" t="s">
        <v>21</v>
      </c>
      <c r="M35" s="8">
        <v>0.6</v>
      </c>
      <c r="N35" s="8">
        <v>0.36</v>
      </c>
      <c r="O35" s="14">
        <f t="shared" si="0"/>
        <v>0.6</v>
      </c>
    </row>
    <row r="36" spans="1:16" x14ac:dyDescent="0.2">
      <c r="A36" s="7" t="s">
        <v>14</v>
      </c>
      <c r="B36" s="7" t="s">
        <v>129</v>
      </c>
      <c r="C36" s="7" t="s">
        <v>130</v>
      </c>
      <c r="D36" s="8">
        <v>8111</v>
      </c>
      <c r="E36" s="9">
        <v>2024110010224</v>
      </c>
      <c r="F36" s="10" t="s">
        <v>51</v>
      </c>
      <c r="G36" s="8">
        <v>2</v>
      </c>
      <c r="H36" s="11" t="s">
        <v>177</v>
      </c>
      <c r="I36" s="7" t="s">
        <v>178</v>
      </c>
      <c r="J36" s="8" t="s">
        <v>28</v>
      </c>
      <c r="K36" s="8" t="s">
        <v>20</v>
      </c>
      <c r="L36" s="13" t="s">
        <v>25</v>
      </c>
      <c r="M36" s="8">
        <v>1</v>
      </c>
      <c r="N36" s="8">
        <v>0.6</v>
      </c>
      <c r="O36" s="14">
        <f t="shared" si="0"/>
        <v>0.6</v>
      </c>
    </row>
    <row r="37" spans="1:16" ht="18.75" customHeight="1" x14ac:dyDescent="0.2">
      <c r="A37" s="7" t="s">
        <v>14</v>
      </c>
      <c r="B37" s="7" t="s">
        <v>129</v>
      </c>
      <c r="C37" s="7" t="s">
        <v>130</v>
      </c>
      <c r="D37" s="8">
        <v>8111</v>
      </c>
      <c r="E37" s="9">
        <v>2024110010224</v>
      </c>
      <c r="F37" s="10" t="s">
        <v>51</v>
      </c>
      <c r="G37" s="8">
        <v>3</v>
      </c>
      <c r="H37" s="24" t="s">
        <v>179</v>
      </c>
      <c r="I37" s="7" t="s">
        <v>180</v>
      </c>
      <c r="J37" s="8" t="s">
        <v>28</v>
      </c>
      <c r="K37" s="8" t="s">
        <v>20</v>
      </c>
      <c r="L37" s="13" t="s">
        <v>21</v>
      </c>
      <c r="M37" s="8">
        <v>0.6</v>
      </c>
      <c r="N37" s="8">
        <v>0.41</v>
      </c>
      <c r="O37" s="14">
        <f t="shared" si="0"/>
        <v>0.68333333333333335</v>
      </c>
    </row>
    <row r="38" spans="1:16" x14ac:dyDescent="0.2">
      <c r="A38" s="7" t="s">
        <v>14</v>
      </c>
      <c r="B38" s="7" t="s">
        <v>129</v>
      </c>
      <c r="C38" s="7" t="s">
        <v>130</v>
      </c>
      <c r="D38" s="8">
        <v>8111</v>
      </c>
      <c r="E38" s="9">
        <v>2024110010224</v>
      </c>
      <c r="F38" s="10" t="s">
        <v>51</v>
      </c>
      <c r="G38" s="8">
        <v>4</v>
      </c>
      <c r="H38" s="11" t="s">
        <v>181</v>
      </c>
      <c r="I38" s="7" t="s">
        <v>182</v>
      </c>
      <c r="J38" s="8" t="s">
        <v>28</v>
      </c>
      <c r="K38" s="8" t="s">
        <v>20</v>
      </c>
      <c r="L38" s="13" t="s">
        <v>21</v>
      </c>
      <c r="M38" s="8">
        <v>0.4</v>
      </c>
      <c r="N38" s="8">
        <v>0.3</v>
      </c>
      <c r="O38" s="14">
        <f t="shared" si="0"/>
        <v>0.74999999999999989</v>
      </c>
    </row>
    <row r="39" spans="1:16" ht="10.5" customHeight="1" x14ac:dyDescent="0.2">
      <c r="A39" s="7" t="s">
        <v>14</v>
      </c>
      <c r="B39" s="7" t="s">
        <v>183</v>
      </c>
      <c r="C39" s="7" t="s">
        <v>184</v>
      </c>
      <c r="D39" s="8">
        <v>8112</v>
      </c>
      <c r="E39" s="9">
        <v>2024110010201</v>
      </c>
      <c r="F39" s="10" t="s">
        <v>56</v>
      </c>
      <c r="G39" s="8">
        <v>1</v>
      </c>
      <c r="H39" s="11" t="s">
        <v>57</v>
      </c>
      <c r="I39" s="11" t="s">
        <v>185</v>
      </c>
      <c r="J39" s="13" t="s">
        <v>28</v>
      </c>
      <c r="K39" s="13" t="s">
        <v>20</v>
      </c>
      <c r="L39" s="13" t="s">
        <v>25</v>
      </c>
      <c r="M39" s="8">
        <v>1</v>
      </c>
      <c r="N39" s="8">
        <v>0.69</v>
      </c>
      <c r="O39" s="14">
        <f t="shared" si="0"/>
        <v>0.69</v>
      </c>
    </row>
    <row r="40" spans="1:16" x14ac:dyDescent="0.2">
      <c r="A40" s="7" t="s">
        <v>14</v>
      </c>
      <c r="B40" s="7" t="s">
        <v>183</v>
      </c>
      <c r="C40" s="7" t="s">
        <v>184</v>
      </c>
      <c r="D40" s="8">
        <v>8112</v>
      </c>
      <c r="E40" s="9">
        <v>2024110010201</v>
      </c>
      <c r="F40" s="10" t="s">
        <v>56</v>
      </c>
      <c r="G40" s="8">
        <v>2</v>
      </c>
      <c r="H40" s="11" t="s">
        <v>186</v>
      </c>
      <c r="I40" s="11" t="s">
        <v>187</v>
      </c>
      <c r="J40" s="13" t="s">
        <v>28</v>
      </c>
      <c r="K40" s="13" t="s">
        <v>20</v>
      </c>
      <c r="L40" s="13" t="s">
        <v>32</v>
      </c>
      <c r="M40" s="8">
        <v>23</v>
      </c>
      <c r="N40" s="8">
        <v>23</v>
      </c>
      <c r="O40" s="14">
        <f t="shared" si="0"/>
        <v>1</v>
      </c>
    </row>
    <row r="41" spans="1:16" x14ac:dyDescent="0.2">
      <c r="A41" s="7" t="s">
        <v>14</v>
      </c>
      <c r="B41" s="7" t="s">
        <v>129</v>
      </c>
      <c r="C41" s="7" t="s">
        <v>188</v>
      </c>
      <c r="D41" s="8">
        <v>8115</v>
      </c>
      <c r="E41" s="9">
        <v>2024110010231</v>
      </c>
      <c r="F41" s="10" t="s">
        <v>62</v>
      </c>
      <c r="G41" s="8">
        <v>1</v>
      </c>
      <c r="H41" s="11" t="s">
        <v>189</v>
      </c>
      <c r="I41" s="7" t="s">
        <v>190</v>
      </c>
      <c r="J41" s="13" t="s">
        <v>28</v>
      </c>
      <c r="K41" s="13" t="s">
        <v>20</v>
      </c>
      <c r="L41" s="13" t="s">
        <v>21</v>
      </c>
      <c r="M41" s="8">
        <v>0.6</v>
      </c>
      <c r="N41" s="8">
        <v>0.51</v>
      </c>
      <c r="O41" s="14">
        <f t="shared" si="0"/>
        <v>0.85000000000000009</v>
      </c>
    </row>
    <row r="42" spans="1:16" x14ac:dyDescent="0.2">
      <c r="A42" s="7" t="s">
        <v>14</v>
      </c>
      <c r="B42" s="7" t="s">
        <v>129</v>
      </c>
      <c r="C42" s="7" t="s">
        <v>188</v>
      </c>
      <c r="D42" s="8">
        <v>8115</v>
      </c>
      <c r="E42" s="9">
        <v>2024110010231</v>
      </c>
      <c r="F42" s="10" t="s">
        <v>62</v>
      </c>
      <c r="G42" s="8">
        <v>2</v>
      </c>
      <c r="H42" s="11" t="s">
        <v>191</v>
      </c>
      <c r="I42" s="7" t="s">
        <v>192</v>
      </c>
      <c r="J42" s="13" t="s">
        <v>28</v>
      </c>
      <c r="K42" s="13" t="s">
        <v>20</v>
      </c>
      <c r="L42" s="13" t="s">
        <v>21</v>
      </c>
      <c r="M42" s="8">
        <v>0.5</v>
      </c>
      <c r="N42" s="8">
        <v>0.43</v>
      </c>
      <c r="O42" s="14">
        <f t="shared" si="0"/>
        <v>0.86</v>
      </c>
    </row>
    <row r="43" spans="1:16" x14ac:dyDescent="0.2">
      <c r="A43" s="7" t="s">
        <v>14</v>
      </c>
      <c r="B43" s="7" t="s">
        <v>129</v>
      </c>
      <c r="C43" s="7" t="s">
        <v>188</v>
      </c>
      <c r="D43" s="8">
        <v>8115</v>
      </c>
      <c r="E43" s="9">
        <v>2024110010231</v>
      </c>
      <c r="F43" s="10" t="s">
        <v>62</v>
      </c>
      <c r="G43" s="8">
        <v>3</v>
      </c>
      <c r="H43" s="11" t="s">
        <v>193</v>
      </c>
      <c r="I43" s="7" t="s">
        <v>194</v>
      </c>
      <c r="J43" s="13" t="s">
        <v>28</v>
      </c>
      <c r="K43" s="13" t="s">
        <v>20</v>
      </c>
      <c r="L43" s="13" t="s">
        <v>32</v>
      </c>
      <c r="M43" s="8">
        <v>0.25</v>
      </c>
      <c r="N43" s="8">
        <v>0.18</v>
      </c>
      <c r="O43" s="14">
        <f t="shared" si="0"/>
        <v>0.72</v>
      </c>
    </row>
    <row r="44" spans="1:16" x14ac:dyDescent="0.2">
      <c r="A44" s="7" t="s">
        <v>14</v>
      </c>
      <c r="B44" s="7" t="s">
        <v>129</v>
      </c>
      <c r="C44" s="7" t="s">
        <v>188</v>
      </c>
      <c r="D44" s="8">
        <v>8115</v>
      </c>
      <c r="E44" s="9">
        <v>2024110010231</v>
      </c>
      <c r="F44" s="10" t="s">
        <v>62</v>
      </c>
      <c r="G44" s="8">
        <v>4</v>
      </c>
      <c r="H44" s="11" t="s">
        <v>195</v>
      </c>
      <c r="I44" s="7" t="s">
        <v>196</v>
      </c>
      <c r="J44" s="13" t="s">
        <v>28</v>
      </c>
      <c r="K44" s="13" t="s">
        <v>20</v>
      </c>
      <c r="L44" s="13" t="s">
        <v>21</v>
      </c>
      <c r="M44" s="8">
        <v>0.5</v>
      </c>
      <c r="N44" s="8">
        <v>0.43</v>
      </c>
      <c r="O44" s="14">
        <f t="shared" si="0"/>
        <v>0.86</v>
      </c>
    </row>
    <row r="45" spans="1:16" ht="18.75" customHeight="1" x14ac:dyDescent="0.2">
      <c r="A45" s="7" t="s">
        <v>14</v>
      </c>
      <c r="B45" s="7" t="s">
        <v>129</v>
      </c>
      <c r="C45" s="7" t="s">
        <v>188</v>
      </c>
      <c r="D45" s="8">
        <v>8116</v>
      </c>
      <c r="E45" s="9">
        <v>2024110010235</v>
      </c>
      <c r="F45" s="10" t="s">
        <v>197</v>
      </c>
      <c r="G45" s="8">
        <v>1</v>
      </c>
      <c r="H45" s="11" t="s">
        <v>198</v>
      </c>
      <c r="I45" s="7" t="s">
        <v>199</v>
      </c>
      <c r="J45" s="13" t="s">
        <v>28</v>
      </c>
      <c r="K45" s="13" t="s">
        <v>200</v>
      </c>
      <c r="L45" s="13" t="s">
        <v>32</v>
      </c>
      <c r="M45" s="8">
        <v>2</v>
      </c>
      <c r="N45" s="8">
        <v>0</v>
      </c>
      <c r="O45" s="14">
        <f t="shared" si="0"/>
        <v>0</v>
      </c>
      <c r="P45" s="47" t="s">
        <v>250</v>
      </c>
    </row>
    <row r="46" spans="1:16" ht="22.5" customHeight="1" x14ac:dyDescent="0.2">
      <c r="A46" s="7" t="s">
        <v>14</v>
      </c>
      <c r="B46" s="7" t="s">
        <v>129</v>
      </c>
      <c r="C46" s="7" t="s">
        <v>188</v>
      </c>
      <c r="D46" s="8">
        <v>8116</v>
      </c>
      <c r="E46" s="9">
        <v>2024110010235</v>
      </c>
      <c r="F46" s="10" t="s">
        <v>197</v>
      </c>
      <c r="G46" s="8">
        <v>2</v>
      </c>
      <c r="H46" s="11" t="s">
        <v>201</v>
      </c>
      <c r="I46" s="7" t="s">
        <v>202</v>
      </c>
      <c r="J46" s="13" t="s">
        <v>28</v>
      </c>
      <c r="K46" s="13" t="s">
        <v>20</v>
      </c>
      <c r="L46" s="13" t="s">
        <v>32</v>
      </c>
      <c r="M46" s="8">
        <v>24</v>
      </c>
      <c r="N46" s="8">
        <v>19</v>
      </c>
      <c r="O46" s="14">
        <f t="shared" si="0"/>
        <v>0.79166666666666663</v>
      </c>
    </row>
    <row r="47" spans="1:16" x14ac:dyDescent="0.2">
      <c r="A47" s="7" t="s">
        <v>14</v>
      </c>
      <c r="B47" s="7" t="s">
        <v>129</v>
      </c>
      <c r="C47" s="7" t="s">
        <v>188</v>
      </c>
      <c r="D47" s="8">
        <v>8116</v>
      </c>
      <c r="E47" s="9">
        <v>2024110010235</v>
      </c>
      <c r="F47" s="10" t="s">
        <v>197</v>
      </c>
      <c r="G47" s="8">
        <v>3</v>
      </c>
      <c r="H47" s="11" t="s">
        <v>203</v>
      </c>
      <c r="I47" s="7" t="s">
        <v>204</v>
      </c>
      <c r="J47" s="13" t="s">
        <v>28</v>
      </c>
      <c r="K47" s="13" t="s">
        <v>20</v>
      </c>
      <c r="L47" s="13" t="s">
        <v>32</v>
      </c>
      <c r="M47" s="8">
        <v>4</v>
      </c>
      <c r="N47" s="8">
        <v>3</v>
      </c>
      <c r="O47" s="14">
        <f t="shared" si="0"/>
        <v>0.75</v>
      </c>
    </row>
    <row r="48" spans="1:16" x14ac:dyDescent="0.2">
      <c r="A48" s="7" t="s">
        <v>14</v>
      </c>
      <c r="B48" s="7" t="s">
        <v>129</v>
      </c>
      <c r="C48" s="7" t="s">
        <v>188</v>
      </c>
      <c r="D48" s="8">
        <v>8116</v>
      </c>
      <c r="E48" s="9">
        <v>2024110010235</v>
      </c>
      <c r="F48" s="10" t="s">
        <v>197</v>
      </c>
      <c r="G48" s="8">
        <v>4</v>
      </c>
      <c r="H48" s="11" t="s">
        <v>205</v>
      </c>
      <c r="I48" s="7" t="s">
        <v>206</v>
      </c>
      <c r="J48" s="13" t="s">
        <v>28</v>
      </c>
      <c r="K48" s="13" t="s">
        <v>20</v>
      </c>
      <c r="L48" s="13" t="s">
        <v>25</v>
      </c>
      <c r="M48" s="8">
        <v>4</v>
      </c>
      <c r="N48" s="8">
        <v>4</v>
      </c>
      <c r="O48" s="14">
        <f t="shared" si="0"/>
        <v>1</v>
      </c>
    </row>
    <row r="49" spans="1:16" ht="18" customHeight="1" x14ac:dyDescent="0.2">
      <c r="A49" s="7" t="s">
        <v>14</v>
      </c>
      <c r="B49" s="7" t="s">
        <v>129</v>
      </c>
      <c r="C49" s="7" t="s">
        <v>207</v>
      </c>
      <c r="D49" s="8">
        <v>8117</v>
      </c>
      <c r="E49" s="9">
        <v>2024110010230</v>
      </c>
      <c r="F49" s="10" t="s">
        <v>208</v>
      </c>
      <c r="G49" s="8">
        <v>1</v>
      </c>
      <c r="H49" s="11" t="s">
        <v>209</v>
      </c>
      <c r="I49" s="7" t="s">
        <v>210</v>
      </c>
      <c r="J49" s="13" t="s">
        <v>28</v>
      </c>
      <c r="K49" s="13" t="s">
        <v>20</v>
      </c>
      <c r="L49" s="13" t="s">
        <v>21</v>
      </c>
      <c r="M49" s="8">
        <v>0.6</v>
      </c>
      <c r="N49" s="8">
        <v>0.55000000000000004</v>
      </c>
      <c r="O49" s="14">
        <f t="shared" si="0"/>
        <v>0.91666666666666674</v>
      </c>
    </row>
    <row r="50" spans="1:16" x14ac:dyDescent="0.2">
      <c r="A50" s="7" t="s">
        <v>14</v>
      </c>
      <c r="B50" s="7" t="s">
        <v>129</v>
      </c>
      <c r="C50" s="7" t="s">
        <v>207</v>
      </c>
      <c r="D50" s="8">
        <v>8117</v>
      </c>
      <c r="E50" s="9">
        <v>2024110010230</v>
      </c>
      <c r="F50" s="10" t="s">
        <v>208</v>
      </c>
      <c r="G50" s="8">
        <v>2</v>
      </c>
      <c r="H50" s="11" t="s">
        <v>211</v>
      </c>
      <c r="I50" s="7" t="s">
        <v>212</v>
      </c>
      <c r="J50" s="13" t="s">
        <v>28</v>
      </c>
      <c r="K50" s="13" t="s">
        <v>31</v>
      </c>
      <c r="L50" s="13" t="s">
        <v>32</v>
      </c>
      <c r="M50" s="8">
        <v>1</v>
      </c>
      <c r="N50" s="8">
        <v>0</v>
      </c>
      <c r="O50" s="14">
        <f t="shared" si="0"/>
        <v>0</v>
      </c>
      <c r="P50" s="47" t="s">
        <v>251</v>
      </c>
    </row>
    <row r="51" spans="1:16" ht="32.25" customHeight="1" x14ac:dyDescent="0.2">
      <c r="A51" s="7" t="s">
        <v>14</v>
      </c>
      <c r="B51" s="7" t="s">
        <v>129</v>
      </c>
      <c r="C51" s="7" t="s">
        <v>207</v>
      </c>
      <c r="D51" s="8">
        <v>8117</v>
      </c>
      <c r="E51" s="9">
        <v>2024110010230</v>
      </c>
      <c r="F51" s="10" t="s">
        <v>208</v>
      </c>
      <c r="G51" s="8">
        <v>3</v>
      </c>
      <c r="H51" s="7" t="s">
        <v>213</v>
      </c>
      <c r="I51" s="7" t="s">
        <v>214</v>
      </c>
      <c r="J51" s="13" t="s">
        <v>28</v>
      </c>
      <c r="K51" s="13" t="s">
        <v>20</v>
      </c>
      <c r="L51" s="13" t="s">
        <v>21</v>
      </c>
      <c r="M51" s="8">
        <v>0.6</v>
      </c>
      <c r="N51" s="8">
        <v>0.36</v>
      </c>
      <c r="O51" s="14">
        <f t="shared" si="0"/>
        <v>0.6</v>
      </c>
    </row>
    <row r="52" spans="1:16" x14ac:dyDescent="0.2">
      <c r="A52" s="7" t="s">
        <v>14</v>
      </c>
      <c r="B52" s="7" t="s">
        <v>129</v>
      </c>
      <c r="C52" s="7" t="s">
        <v>207</v>
      </c>
      <c r="D52" s="8">
        <v>8117</v>
      </c>
      <c r="E52" s="9">
        <v>2024110010230</v>
      </c>
      <c r="F52" s="10" t="s">
        <v>208</v>
      </c>
      <c r="G52" s="8">
        <v>4</v>
      </c>
      <c r="H52" s="11" t="s">
        <v>215</v>
      </c>
      <c r="I52" s="7" t="s">
        <v>75</v>
      </c>
      <c r="J52" s="13" t="s">
        <v>28</v>
      </c>
      <c r="K52" s="13" t="s">
        <v>31</v>
      </c>
      <c r="L52" s="13" t="s">
        <v>32</v>
      </c>
      <c r="M52" s="8">
        <v>5</v>
      </c>
      <c r="N52" s="8">
        <v>0</v>
      </c>
      <c r="O52" s="14">
        <f t="shared" si="0"/>
        <v>0</v>
      </c>
      <c r="P52" s="46" t="s">
        <v>248</v>
      </c>
    </row>
    <row r="53" spans="1:16" x14ac:dyDescent="0.2">
      <c r="A53" s="7" t="s">
        <v>14</v>
      </c>
      <c r="B53" s="7" t="s">
        <v>129</v>
      </c>
      <c r="C53" s="7" t="s">
        <v>207</v>
      </c>
      <c r="D53" s="8">
        <v>8117</v>
      </c>
      <c r="E53" s="9">
        <v>2024110010230</v>
      </c>
      <c r="F53" s="10" t="s">
        <v>208</v>
      </c>
      <c r="G53" s="8">
        <v>5</v>
      </c>
      <c r="H53" s="11" t="s">
        <v>216</v>
      </c>
      <c r="I53" s="7" t="s">
        <v>73</v>
      </c>
      <c r="J53" s="13" t="s">
        <v>28</v>
      </c>
      <c r="K53" s="13" t="s">
        <v>31</v>
      </c>
      <c r="L53" s="13" t="s">
        <v>32</v>
      </c>
      <c r="M53" s="8">
        <v>2</v>
      </c>
      <c r="N53" s="8">
        <v>0</v>
      </c>
      <c r="O53" s="14">
        <f t="shared" si="0"/>
        <v>0</v>
      </c>
      <c r="P53" s="7" t="s">
        <v>247</v>
      </c>
    </row>
    <row r="54" spans="1:16" ht="26.25" customHeight="1" x14ac:dyDescent="0.2">
      <c r="A54" s="7" t="s">
        <v>14</v>
      </c>
      <c r="B54" s="7" t="s">
        <v>129</v>
      </c>
      <c r="C54" s="7" t="s">
        <v>188</v>
      </c>
      <c r="D54" s="8">
        <v>8118</v>
      </c>
      <c r="E54" s="9">
        <v>2024110010225</v>
      </c>
      <c r="F54" s="10" t="s">
        <v>76</v>
      </c>
      <c r="G54" s="8">
        <v>1</v>
      </c>
      <c r="H54" s="11" t="s">
        <v>217</v>
      </c>
      <c r="I54" s="7" t="s">
        <v>218</v>
      </c>
      <c r="J54" s="13" t="s">
        <v>28</v>
      </c>
      <c r="K54" s="13" t="s">
        <v>20</v>
      </c>
      <c r="L54" s="13" t="s">
        <v>21</v>
      </c>
      <c r="M54" s="8">
        <v>0.5</v>
      </c>
      <c r="N54" s="8">
        <v>0.43</v>
      </c>
      <c r="O54" s="14">
        <f t="shared" si="0"/>
        <v>0.86</v>
      </c>
    </row>
    <row r="55" spans="1:16" x14ac:dyDescent="0.2">
      <c r="A55" s="7" t="s">
        <v>14</v>
      </c>
      <c r="B55" s="7" t="s">
        <v>129</v>
      </c>
      <c r="C55" s="7" t="s">
        <v>188</v>
      </c>
      <c r="D55" s="8">
        <v>8118</v>
      </c>
      <c r="E55" s="9">
        <v>2024110010225</v>
      </c>
      <c r="F55" s="10" t="s">
        <v>76</v>
      </c>
      <c r="G55" s="8">
        <v>2</v>
      </c>
      <c r="H55" s="11" t="s">
        <v>219</v>
      </c>
      <c r="I55" s="7" t="s">
        <v>220</v>
      </c>
      <c r="J55" s="13" t="s">
        <v>28</v>
      </c>
      <c r="K55" s="13" t="s">
        <v>20</v>
      </c>
      <c r="L55" s="13" t="s">
        <v>21</v>
      </c>
      <c r="M55" s="8">
        <v>0.35</v>
      </c>
      <c r="N55" s="8">
        <v>0.28000000000000003</v>
      </c>
      <c r="O55" s="14">
        <f t="shared" si="0"/>
        <v>0.80000000000000016</v>
      </c>
    </row>
    <row r="56" spans="1:16" ht="25.5" customHeight="1" x14ac:dyDescent="0.2">
      <c r="A56" s="7" t="s">
        <v>14</v>
      </c>
      <c r="B56" s="7" t="s">
        <v>129</v>
      </c>
      <c r="C56" s="7" t="s">
        <v>188</v>
      </c>
      <c r="D56" s="8">
        <v>8118</v>
      </c>
      <c r="E56" s="9">
        <v>2024110010225</v>
      </c>
      <c r="F56" s="10" t="s">
        <v>76</v>
      </c>
      <c r="G56" s="8">
        <v>3</v>
      </c>
      <c r="H56" s="11" t="s">
        <v>221</v>
      </c>
      <c r="I56" s="7" t="s">
        <v>222</v>
      </c>
      <c r="J56" s="13" t="s">
        <v>28</v>
      </c>
      <c r="K56" s="13" t="s">
        <v>20</v>
      </c>
      <c r="L56" s="13" t="s">
        <v>32</v>
      </c>
      <c r="M56" s="25">
        <v>30000</v>
      </c>
      <c r="N56" s="25">
        <v>24859</v>
      </c>
      <c r="O56" s="14">
        <f t="shared" si="0"/>
        <v>0.82863333333333333</v>
      </c>
    </row>
    <row r="57" spans="1:16" ht="34.5" customHeight="1" x14ac:dyDescent="0.2">
      <c r="A57" s="7" t="s">
        <v>14</v>
      </c>
      <c r="B57" s="7" t="s">
        <v>129</v>
      </c>
      <c r="C57" s="7" t="s">
        <v>188</v>
      </c>
      <c r="D57" s="8">
        <v>8118</v>
      </c>
      <c r="E57" s="9">
        <v>2024110010225</v>
      </c>
      <c r="F57" s="10" t="s">
        <v>76</v>
      </c>
      <c r="G57" s="8">
        <v>4</v>
      </c>
      <c r="H57" s="11" t="s">
        <v>223</v>
      </c>
      <c r="I57" s="7" t="s">
        <v>224</v>
      </c>
      <c r="J57" s="13" t="s">
        <v>28</v>
      </c>
      <c r="K57" s="13" t="s">
        <v>20</v>
      </c>
      <c r="L57" s="13" t="s">
        <v>21</v>
      </c>
      <c r="M57" s="8">
        <v>0.35</v>
      </c>
      <c r="N57" s="8">
        <v>0.21</v>
      </c>
      <c r="O57" s="14">
        <f t="shared" si="0"/>
        <v>0.6</v>
      </c>
    </row>
    <row r="58" spans="1:16" ht="35.25" customHeight="1" x14ac:dyDescent="0.2">
      <c r="A58" s="7" t="s">
        <v>14</v>
      </c>
      <c r="B58" s="7" t="s">
        <v>129</v>
      </c>
      <c r="C58" s="7" t="s">
        <v>188</v>
      </c>
      <c r="D58" s="8">
        <v>8118</v>
      </c>
      <c r="E58" s="9">
        <v>2024110010225</v>
      </c>
      <c r="F58" s="10" t="s">
        <v>76</v>
      </c>
      <c r="G58" s="8">
        <v>5</v>
      </c>
      <c r="H58" s="11" t="s">
        <v>225</v>
      </c>
      <c r="I58" s="7" t="s">
        <v>226</v>
      </c>
      <c r="J58" s="13" t="s">
        <v>28</v>
      </c>
      <c r="K58" s="13" t="s">
        <v>20</v>
      </c>
      <c r="L58" s="13" t="s">
        <v>21</v>
      </c>
      <c r="M58" s="8">
        <v>0.5</v>
      </c>
      <c r="N58" s="8">
        <v>0.37</v>
      </c>
      <c r="O58" s="14">
        <f t="shared" si="0"/>
        <v>0.74</v>
      </c>
    </row>
    <row r="59" spans="1:16" ht="35.25" customHeight="1" x14ac:dyDescent="0.2">
      <c r="A59" s="7" t="s">
        <v>14</v>
      </c>
      <c r="B59" s="7" t="s">
        <v>129</v>
      </c>
      <c r="C59" s="7" t="s">
        <v>188</v>
      </c>
      <c r="D59" s="8">
        <v>8118</v>
      </c>
      <c r="E59" s="9">
        <v>2024110010225</v>
      </c>
      <c r="F59" s="10" t="s">
        <v>76</v>
      </c>
      <c r="G59" s="8">
        <v>6</v>
      </c>
      <c r="H59" s="11" t="s">
        <v>227</v>
      </c>
      <c r="I59" s="7" t="s">
        <v>228</v>
      </c>
      <c r="J59" s="13" t="s">
        <v>28</v>
      </c>
      <c r="K59" s="13" t="s">
        <v>20</v>
      </c>
      <c r="L59" s="13" t="s">
        <v>21</v>
      </c>
      <c r="M59" s="8">
        <v>0.4</v>
      </c>
      <c r="N59" s="8">
        <v>0.13</v>
      </c>
      <c r="O59" s="14">
        <f t="shared" si="0"/>
        <v>0.32500000000000001</v>
      </c>
    </row>
    <row r="60" spans="1:16" x14ac:dyDescent="0.2">
      <c r="A60" s="7" t="s">
        <v>14</v>
      </c>
      <c r="B60" s="7" t="s">
        <v>129</v>
      </c>
      <c r="C60" s="7" t="s">
        <v>229</v>
      </c>
      <c r="D60" s="8">
        <v>8129</v>
      </c>
      <c r="E60" s="9">
        <v>2024110010193</v>
      </c>
      <c r="F60" s="10" t="s">
        <v>80</v>
      </c>
      <c r="G60" s="8">
        <v>1</v>
      </c>
      <c r="H60" s="11" t="s">
        <v>230</v>
      </c>
      <c r="I60" s="7" t="s">
        <v>82</v>
      </c>
      <c r="J60" s="8" t="s">
        <v>28</v>
      </c>
      <c r="K60" s="13" t="s">
        <v>20</v>
      </c>
      <c r="L60" s="13" t="s">
        <v>21</v>
      </c>
      <c r="M60" s="8">
        <v>1.5</v>
      </c>
      <c r="N60" s="8">
        <v>1.25</v>
      </c>
      <c r="O60" s="14">
        <f t="shared" si="0"/>
        <v>0.83333333333333337</v>
      </c>
    </row>
    <row r="61" spans="1:16" x14ac:dyDescent="0.2">
      <c r="A61" s="7" t="s">
        <v>14</v>
      </c>
      <c r="B61" s="7" t="s">
        <v>129</v>
      </c>
      <c r="C61" s="7" t="s">
        <v>229</v>
      </c>
      <c r="D61" s="8">
        <v>8129</v>
      </c>
      <c r="E61" s="9">
        <v>2024110010193</v>
      </c>
      <c r="F61" s="10" t="s">
        <v>80</v>
      </c>
      <c r="G61" s="8">
        <v>3</v>
      </c>
      <c r="H61" s="11" t="s">
        <v>231</v>
      </c>
      <c r="I61" s="7" t="s">
        <v>84</v>
      </c>
      <c r="J61" s="8" t="s">
        <v>28</v>
      </c>
      <c r="K61" s="13" t="s">
        <v>20</v>
      </c>
      <c r="L61" s="13" t="s">
        <v>21</v>
      </c>
      <c r="M61" s="8">
        <v>0.4</v>
      </c>
      <c r="N61" s="8">
        <v>0.31</v>
      </c>
      <c r="O61" s="14">
        <f t="shared" si="0"/>
        <v>0.77499999999999991</v>
      </c>
    </row>
    <row r="62" spans="1:16" x14ac:dyDescent="0.2">
      <c r="A62" s="7" t="s">
        <v>14</v>
      </c>
      <c r="B62" s="7" t="s">
        <v>129</v>
      </c>
      <c r="C62" s="7" t="s">
        <v>229</v>
      </c>
      <c r="D62" s="8">
        <v>8129</v>
      </c>
      <c r="E62" s="9">
        <v>2024110010193</v>
      </c>
      <c r="F62" s="10" t="s">
        <v>80</v>
      </c>
      <c r="G62" s="8">
        <v>4</v>
      </c>
      <c r="H62" s="11" t="s">
        <v>232</v>
      </c>
      <c r="I62" s="7" t="s">
        <v>233</v>
      </c>
      <c r="J62" s="8" t="s">
        <v>19</v>
      </c>
      <c r="K62" s="13" t="s">
        <v>20</v>
      </c>
      <c r="L62" s="13" t="s">
        <v>25</v>
      </c>
      <c r="M62" s="16">
        <v>1</v>
      </c>
      <c r="N62" s="16">
        <v>0.75</v>
      </c>
      <c r="O62" s="14">
        <f t="shared" si="0"/>
        <v>0.75</v>
      </c>
    </row>
    <row r="63" spans="1:16" x14ac:dyDescent="0.2">
      <c r="E63" s="6"/>
    </row>
    <row r="67" spans="1:6" x14ac:dyDescent="0.2">
      <c r="A67" s="33" t="s">
        <v>240</v>
      </c>
      <c r="B67" s="34"/>
      <c r="C67" s="34"/>
      <c r="D67" s="34"/>
      <c r="E67" s="34"/>
      <c r="F67" s="35"/>
    </row>
    <row r="68" spans="1:6" x14ac:dyDescent="0.2">
      <c r="A68" s="36"/>
      <c r="B68" s="37"/>
      <c r="C68" s="37"/>
      <c r="D68" s="37"/>
      <c r="E68" s="37"/>
      <c r="F68" s="38"/>
    </row>
  </sheetData>
  <autoFilter ref="A3:O62" xr:uid="{71DAD5CF-1556-4DB0-869A-D60460672235}"/>
  <mergeCells count="2">
    <mergeCell ref="A1:P1"/>
    <mergeCell ref="A67:F68"/>
  </mergeCells>
  <conditionalFormatting sqref="B4:C23 E4:E23 K4:K23 J16:K16 J17:J23 B31:C62 E31:E62">
    <cfRule type="containsBlanks" dxfId="6" priority="220">
      <formula>LEN(TRIM(B4))=0</formula>
    </cfRule>
  </conditionalFormatting>
  <conditionalFormatting sqref="H15:H16">
    <cfRule type="containsBlanks" dxfId="5" priority="128">
      <formula>LEN(TRIM(H15))=0</formula>
    </cfRule>
  </conditionalFormatting>
  <conditionalFormatting sqref="H51">
    <cfRule type="containsBlanks" dxfId="4" priority="149">
      <formula>LEN(TRIM(H51))=0</formula>
    </cfRule>
  </conditionalFormatting>
  <conditionalFormatting sqref="I41:I59">
    <cfRule type="containsBlanks" dxfId="3" priority="140">
      <formula>LEN(TRIM(I41))=0</formula>
    </cfRule>
  </conditionalFormatting>
  <conditionalFormatting sqref="I60:J62">
    <cfRule type="containsBlanks" dxfId="2" priority="139">
      <formula>LEN(TRIM(I60))=0</formula>
    </cfRule>
  </conditionalFormatting>
  <conditionalFormatting sqref="I24:K38">
    <cfRule type="containsBlanks" dxfId="1" priority="117">
      <formula>LEN(TRIM(I24))=0</formula>
    </cfRule>
  </conditionalFormatting>
  <conditionalFormatting sqref="M10:N20 M23:N62">
    <cfRule type="expression" dxfId="0" priority="113">
      <formula>IF(#REF!,1,0)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9E5E1DFBB87E1408156A321EFC90868" ma:contentTypeVersion="4" ma:contentTypeDescription="Crear nuevo documento." ma:contentTypeScope="" ma:versionID="bd9c98647154474edcefeed3014c78a1">
  <xsd:schema xmlns:xsd="http://www.w3.org/2001/XMLSchema" xmlns:xs="http://www.w3.org/2001/XMLSchema" xmlns:p="http://schemas.microsoft.com/office/2006/metadata/properties" xmlns:ns2="9b07249f-4502-4a89-87d8-9058c266c9e4" targetNamespace="http://schemas.microsoft.com/office/2006/metadata/properties" ma:root="true" ma:fieldsID="0e638d199f38c6a29cc5ae1c9427e6ab" ns2:_="">
    <xsd:import namespace="9b07249f-4502-4a89-87d8-9058c266c9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7249f-4502-4a89-87d8-9058c266c9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AFB8DE-3B42-4494-BFA7-D2C2642FCB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9B4DAC-32F8-40B2-8726-3BDA1845437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FDD3D55-2AB8-4E74-9E97-7418884B0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7249f-4502-4a89-87d8-9058c266c9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 PDD</vt:lpstr>
      <vt:lpstr>PROD MGA</vt:lpstr>
      <vt:lpstr>METAS PROY_INV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 Salazar</dc:creator>
  <cp:keywords/>
  <dc:description/>
  <cp:lastModifiedBy>hilda lucero molinavelandia</cp:lastModifiedBy>
  <cp:revision/>
  <dcterms:created xsi:type="dcterms:W3CDTF">2025-02-04T20:39:43Z</dcterms:created>
  <dcterms:modified xsi:type="dcterms:W3CDTF">2025-12-10T19:21:32Z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0x01010079E5E1DFBB87E1408156A321EFC90868</vt:lpwstr>
  </property>
</Properties>
</file>